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Year 2\Data Collection Spreadsheets\"/>
    </mc:Choice>
  </mc:AlternateContent>
  <bookViews>
    <workbookView xWindow="-12" yWindow="-12" windowWidth="28836" windowHeight="6408" activeTab="1"/>
  </bookViews>
  <sheets>
    <sheet name="Instructions" sheetId="8" r:id="rId1"/>
    <sheet name="Data Collection Form" sheetId="1" r:id="rId2"/>
    <sheet name="Graphs " sheetId="12" r:id="rId3"/>
    <sheet name="Sheet2" sheetId="11" state="hidden" r:id="rId4"/>
    <sheet name="PDSA Template" sheetId="10" r:id="rId5"/>
    <sheet name="PDSA List" sheetId="9" r:id="rId6"/>
    <sheet name="Reflection Sheet" sheetId="13" r:id="rId7"/>
  </sheets>
  <externalReferences>
    <externalReference r:id="rId8"/>
  </externalReferences>
  <definedNames>
    <definedName name="months" localSheetId="4">OFFSET(#REF!,0,0,#REF!,1)</definedName>
    <definedName name="months" localSheetId="6">OFFSET([1]Sheet2!$C$2,0,0,[1]Sheet2!$A$3,1)</definedName>
    <definedName name="months" localSheetId="3">OFFSET(Sheet2!$C$3,0,0,Sheet2!$A$4,1)</definedName>
    <definedName name="months">OFFSET(#REF!,0,0,#REF!,1)</definedName>
    <definedName name="_xlnm.Print_Area" localSheetId="0">Instructions!$A$1:$A$20</definedName>
    <definedName name="_xlnm.Print_Area" localSheetId="6">'Reflection Sheet'!$A$1:$D$18</definedName>
    <definedName name="q3per" localSheetId="4">OFFSET(#REF!,0,0,#REF!,1)</definedName>
    <definedName name="q3per" localSheetId="6">OFFSET([1]Sheet2!$D$2,0,0,[1]Sheet2!$A$3,1)</definedName>
    <definedName name="q3per" localSheetId="3">OFFSET(Sheet2!$D$3,0,0,Sheet2!$A$4,1)</definedName>
    <definedName name="q3per">OFFSET(#REF!,0,0,#REF!,1)</definedName>
    <definedName name="q4per" localSheetId="4">OFFSET(#REF!,0,0,#REF!,1)</definedName>
    <definedName name="q4per" localSheetId="6">OFFSET([1]Sheet2!$E$2,0,0,[1]Sheet2!$A$3,1)</definedName>
    <definedName name="q4per" localSheetId="3">OFFSET(Sheet2!$E$3,0,0,Sheet2!$A$4,1)</definedName>
    <definedName name="q4per">OFFSET(#REF!,0,0,#REF!,1)</definedName>
    <definedName name="q5per" localSheetId="4">OFFSET(#REF!,0,0,#REF!,1)</definedName>
    <definedName name="q5per" localSheetId="6">OFFSET([1]Sheet2!$F$2,0,0,[1]Sheet2!$A$3,1)</definedName>
    <definedName name="q5per" localSheetId="3">OFFSET(Sheet2!$F$3,0,0,Sheet2!$A$4,1)</definedName>
    <definedName name="q5per">OFFSET(#REF!,0,0,#REF!,1)</definedName>
    <definedName name="q6per" localSheetId="2">OFFSET(#REF!,0,0,#REF!,1)</definedName>
    <definedName name="q6per" localSheetId="4">OFFSET(#REF!,0,0,#REF!,1)</definedName>
    <definedName name="q6per" localSheetId="6">OFFSET([1]Sheet2!#REF!,0,0,[1]Sheet2!$A$3,1)</definedName>
    <definedName name="q6per" localSheetId="3">OFFSET(Sheet2!#REF!,0,0,Sheet2!$A$4,1)</definedName>
    <definedName name="q6per">OFFSET(#REF!,0,0,#REF!,1)</definedName>
  </definedNames>
  <calcPr calcId="162913" concurrentCalc="0"/>
</workbook>
</file>

<file path=xl/calcChain.xml><?xml version="1.0" encoding="utf-8"?>
<calcChain xmlns="http://schemas.openxmlformats.org/spreadsheetml/2006/main">
  <c r="L6" i="1" l="1"/>
  <c r="A3" i="1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A2" i="11"/>
  <c r="C3" i="11"/>
  <c r="C4" i="11"/>
  <c r="AD4" i="11"/>
  <c r="AE4" i="11"/>
  <c r="AF4" i="11"/>
  <c r="AG4" i="11"/>
  <c r="AH4" i="11"/>
  <c r="AI4" i="11"/>
  <c r="AJ4" i="11"/>
  <c r="AK4" i="11"/>
  <c r="AL4" i="11"/>
  <c r="AM4" i="11"/>
  <c r="L16" i="1"/>
  <c r="L19" i="1"/>
  <c r="L15" i="1"/>
  <c r="L18" i="1"/>
  <c r="L21" i="1"/>
  <c r="L13" i="1"/>
  <c r="L14" i="1"/>
  <c r="L17" i="1"/>
  <c r="L20" i="1"/>
  <c r="L3" i="1"/>
  <c r="L4" i="1"/>
  <c r="L5" i="1"/>
  <c r="L7" i="1"/>
  <c r="L8" i="1"/>
  <c r="L9" i="1"/>
  <c r="L10" i="1"/>
  <c r="L11" i="1"/>
  <c r="L12"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AN4" i="11"/>
  <c r="C5" i="11"/>
  <c r="AD5" i="11"/>
  <c r="AE5" i="11"/>
  <c r="AF5" i="11"/>
  <c r="AG5" i="11"/>
  <c r="AH5" i="11"/>
  <c r="AI5" i="11"/>
  <c r="AJ5" i="11"/>
  <c r="AK5" i="11"/>
  <c r="AL5" i="11"/>
  <c r="AM5" i="11"/>
  <c r="AN5" i="11"/>
  <c r="C6" i="11"/>
  <c r="AD6" i="11"/>
  <c r="AE6" i="11"/>
  <c r="AF6" i="11"/>
  <c r="AG6" i="11"/>
  <c r="AH6" i="11"/>
  <c r="AI6" i="11"/>
  <c r="AJ6" i="11"/>
  <c r="AK6" i="11"/>
  <c r="AL6" i="11"/>
  <c r="AM6" i="11"/>
  <c r="AN6" i="11"/>
  <c r="C7" i="11"/>
  <c r="AD7" i="11"/>
  <c r="AE7" i="11"/>
  <c r="AF7" i="11"/>
  <c r="AG7" i="11"/>
  <c r="AH7" i="11"/>
  <c r="AI7" i="11"/>
  <c r="AJ7" i="11"/>
  <c r="AK7" i="11"/>
  <c r="AL7" i="11"/>
  <c r="AM7" i="11"/>
  <c r="AN7" i="11"/>
  <c r="C8" i="11"/>
  <c r="AD8" i="11"/>
  <c r="AE8" i="11"/>
  <c r="AF8" i="11"/>
  <c r="AG8" i="11"/>
  <c r="AH8" i="11"/>
  <c r="AI8" i="11"/>
  <c r="AJ8" i="11"/>
  <c r="AK8" i="11"/>
  <c r="AL8" i="11"/>
  <c r="AM8" i="11"/>
  <c r="AN8" i="11"/>
  <c r="C9" i="11"/>
  <c r="AD9" i="11"/>
  <c r="AE9" i="11"/>
  <c r="AF9" i="11"/>
  <c r="AG9" i="11"/>
  <c r="AH9" i="11"/>
  <c r="AI9" i="11"/>
  <c r="AJ9" i="11"/>
  <c r="AK9" i="11"/>
  <c r="AL9" i="11"/>
  <c r="AM9" i="11"/>
  <c r="AN9" i="11"/>
  <c r="C10" i="11"/>
  <c r="AD10" i="11"/>
  <c r="AE10" i="11"/>
  <c r="AF10" i="11"/>
  <c r="AG10" i="11"/>
  <c r="AH10" i="11"/>
  <c r="AI10" i="11"/>
  <c r="AJ10" i="11"/>
  <c r="AK10" i="11"/>
  <c r="AL10" i="11"/>
  <c r="AM10" i="11"/>
  <c r="AN10" i="11"/>
  <c r="C11" i="11"/>
  <c r="AD11" i="11"/>
  <c r="AE11" i="11"/>
  <c r="AF11" i="11"/>
  <c r="AG11" i="11"/>
  <c r="AH11" i="11"/>
  <c r="AI11" i="11"/>
  <c r="AJ11" i="11"/>
  <c r="AK11" i="11"/>
  <c r="AL11" i="11"/>
  <c r="AM11" i="11"/>
  <c r="AN11" i="11"/>
  <c r="C12" i="11"/>
  <c r="AD12" i="11"/>
  <c r="AE12" i="11"/>
  <c r="AF12" i="11"/>
  <c r="AG12" i="11"/>
  <c r="AH12" i="11"/>
  <c r="AI12" i="11"/>
  <c r="AJ12" i="11"/>
  <c r="AK12" i="11"/>
  <c r="AL12" i="11"/>
  <c r="AM12" i="11"/>
  <c r="AN12" i="11"/>
  <c r="C13" i="11"/>
  <c r="AD13" i="11"/>
  <c r="AE13" i="11"/>
  <c r="AF13" i="11"/>
  <c r="AG13" i="11"/>
  <c r="AH13" i="11"/>
  <c r="AI13" i="11"/>
  <c r="AJ13" i="11"/>
  <c r="AK13" i="11"/>
  <c r="AL13" i="11"/>
  <c r="AM13" i="11"/>
  <c r="AN13" i="11"/>
  <c r="C14" i="11"/>
  <c r="AD14" i="11"/>
  <c r="AE14" i="11"/>
  <c r="AF14" i="11"/>
  <c r="AG14" i="11"/>
  <c r="AH14" i="11"/>
  <c r="AI14" i="11"/>
  <c r="AJ14" i="11"/>
  <c r="AK14" i="11"/>
  <c r="AL14" i="11"/>
  <c r="AM14" i="11"/>
  <c r="AN14" i="11"/>
  <c r="C15" i="11"/>
  <c r="AD15" i="11"/>
  <c r="AE15" i="11"/>
  <c r="AF15" i="11"/>
  <c r="AG15" i="11"/>
  <c r="AH15" i="11"/>
  <c r="AI15" i="11"/>
  <c r="AJ15" i="11"/>
  <c r="AK15" i="11"/>
  <c r="AL15" i="11"/>
  <c r="AM15" i="11"/>
  <c r="AN15" i="11"/>
  <c r="C16" i="11"/>
  <c r="AD16" i="11"/>
  <c r="AE16" i="11"/>
  <c r="AF16" i="11"/>
  <c r="AG16" i="11"/>
  <c r="AH16" i="11"/>
  <c r="AI16" i="11"/>
  <c r="AJ16" i="11"/>
  <c r="AK16" i="11"/>
  <c r="AL16" i="11"/>
  <c r="AM16" i="11"/>
  <c r="AN16" i="11"/>
  <c r="AM3" i="11"/>
  <c r="AL3" i="11"/>
  <c r="AK3" i="11"/>
  <c r="AJ3" i="11"/>
  <c r="AI3" i="11"/>
  <c r="AH3" i="11"/>
  <c r="AG3" i="11"/>
  <c r="AF3" i="11"/>
  <c r="AE3" i="11"/>
  <c r="AN3" i="11"/>
  <c r="P4" i="11"/>
  <c r="Z4" i="11"/>
  <c r="M4" i="11"/>
  <c r="P5" i="11"/>
  <c r="Z5" i="11"/>
  <c r="M5" i="11"/>
  <c r="P6" i="11"/>
  <c r="M6" i="11"/>
  <c r="P7" i="11"/>
  <c r="M7" i="11"/>
  <c r="P8" i="11"/>
  <c r="M8" i="11"/>
  <c r="P9" i="11"/>
  <c r="M9" i="11"/>
  <c r="P10" i="11"/>
  <c r="M10" i="11"/>
  <c r="P11" i="11"/>
  <c r="M11" i="11"/>
  <c r="P12" i="11"/>
  <c r="M12" i="11"/>
  <c r="P13" i="11"/>
  <c r="M13" i="11"/>
  <c r="P14" i="11"/>
  <c r="M14" i="11"/>
  <c r="P15" i="11"/>
  <c r="M15" i="11"/>
  <c r="P16" i="11"/>
  <c r="M16" i="11"/>
  <c r="AA4" i="11"/>
  <c r="Z3" i="11"/>
  <c r="P3" i="11"/>
  <c r="M3" i="11"/>
  <c r="Z6" i="11"/>
  <c r="Z7" i="11"/>
  <c r="Z8" i="11"/>
  <c r="Z9" i="11"/>
  <c r="Z10" i="11"/>
  <c r="Z11" i="11"/>
  <c r="Z12" i="11"/>
  <c r="Z13" i="11"/>
  <c r="Z14" i="11"/>
  <c r="Z15" i="11"/>
  <c r="Z16" i="11"/>
  <c r="AA3" i="11"/>
  <c r="AA5" i="11"/>
  <c r="A4" i="12"/>
  <c r="B4" i="12"/>
  <c r="A5" i="12"/>
  <c r="B5" i="12"/>
  <c r="A6" i="12"/>
  <c r="B6" i="12"/>
  <c r="A7" i="12"/>
  <c r="B7" i="12"/>
  <c r="A8" i="12"/>
  <c r="B8" i="12"/>
  <c r="A9" i="12"/>
  <c r="B9" i="12"/>
  <c r="A10" i="12"/>
  <c r="B10" i="12"/>
  <c r="A11" i="12"/>
  <c r="B11" i="12"/>
  <c r="A12" i="12"/>
  <c r="B12" i="12"/>
  <c r="A13" i="12"/>
  <c r="B13" i="12"/>
  <c r="A14" i="12"/>
  <c r="B14" i="12"/>
  <c r="A15" i="12"/>
  <c r="B15" i="12"/>
  <c r="A16" i="12"/>
  <c r="B16" i="12"/>
  <c r="A3" i="12"/>
  <c r="B3" i="12"/>
  <c r="D6" i="11"/>
  <c r="E6" i="11"/>
  <c r="F6" i="11"/>
  <c r="G6" i="11"/>
  <c r="H6" i="11"/>
  <c r="I6" i="11"/>
  <c r="J6" i="11"/>
  <c r="K6" i="11"/>
  <c r="L6" i="11"/>
  <c r="N6" i="11"/>
  <c r="D7" i="11"/>
  <c r="E7" i="11"/>
  <c r="F7" i="11"/>
  <c r="G7" i="11"/>
  <c r="H7" i="11"/>
  <c r="I7" i="11"/>
  <c r="J7" i="11"/>
  <c r="K7" i="11"/>
  <c r="L7" i="11"/>
  <c r="N7" i="11"/>
  <c r="D8" i="11"/>
  <c r="E8" i="11"/>
  <c r="F8" i="11"/>
  <c r="G8" i="11"/>
  <c r="H8" i="11"/>
  <c r="I8" i="11"/>
  <c r="J8" i="11"/>
  <c r="K8" i="11"/>
  <c r="L8" i="11"/>
  <c r="N8" i="11"/>
  <c r="D9" i="11"/>
  <c r="E9" i="11"/>
  <c r="F9" i="11"/>
  <c r="G9" i="11"/>
  <c r="H9" i="11"/>
  <c r="I9" i="11"/>
  <c r="J9" i="11"/>
  <c r="K9" i="11"/>
  <c r="L9" i="11"/>
  <c r="N9" i="11"/>
  <c r="D10" i="11"/>
  <c r="E10" i="11"/>
  <c r="F10" i="11"/>
  <c r="G10" i="11"/>
  <c r="H10" i="11"/>
  <c r="I10" i="11"/>
  <c r="J10" i="11"/>
  <c r="K10" i="11"/>
  <c r="L10" i="11"/>
  <c r="N10" i="11"/>
  <c r="D11" i="11"/>
  <c r="E11" i="11"/>
  <c r="F11" i="11"/>
  <c r="G11" i="11"/>
  <c r="H11" i="11"/>
  <c r="I11" i="11"/>
  <c r="J11" i="11"/>
  <c r="K11" i="11"/>
  <c r="L11" i="11"/>
  <c r="N11" i="11"/>
  <c r="D12" i="11"/>
  <c r="E12" i="11"/>
  <c r="F12" i="11"/>
  <c r="G12" i="11"/>
  <c r="H12" i="11"/>
  <c r="I12" i="11"/>
  <c r="J12" i="11"/>
  <c r="K12" i="11"/>
  <c r="L12" i="11"/>
  <c r="N12" i="11"/>
  <c r="D13" i="11"/>
  <c r="E13" i="11"/>
  <c r="F13" i="11"/>
  <c r="G13" i="11"/>
  <c r="H13" i="11"/>
  <c r="I13" i="11"/>
  <c r="J13" i="11"/>
  <c r="K13" i="11"/>
  <c r="L13" i="11"/>
  <c r="N13" i="11"/>
  <c r="D14" i="11"/>
  <c r="E14" i="11"/>
  <c r="F14" i="11"/>
  <c r="G14" i="11"/>
  <c r="H14" i="11"/>
  <c r="I14" i="11"/>
  <c r="J14" i="11"/>
  <c r="K14" i="11"/>
  <c r="L14" i="11"/>
  <c r="N14" i="11"/>
  <c r="D15" i="11"/>
  <c r="E15" i="11"/>
  <c r="F15" i="11"/>
  <c r="G15" i="11"/>
  <c r="H15" i="11"/>
  <c r="I15" i="11"/>
  <c r="J15" i="11"/>
  <c r="K15" i="11"/>
  <c r="L15" i="11"/>
  <c r="N15" i="11"/>
  <c r="D16" i="11"/>
  <c r="E16" i="11"/>
  <c r="F16" i="11"/>
  <c r="G16" i="11"/>
  <c r="H16" i="11"/>
  <c r="I16" i="11"/>
  <c r="J16" i="11"/>
  <c r="K16" i="11"/>
  <c r="L16" i="11"/>
  <c r="N16" i="11"/>
  <c r="Q4" i="11"/>
  <c r="D4" i="11"/>
  <c r="R4" i="11"/>
  <c r="E4" i="11"/>
  <c r="S4" i="11"/>
  <c r="F4" i="11"/>
  <c r="T4" i="11"/>
  <c r="G4" i="11"/>
  <c r="U4" i="11"/>
  <c r="H4" i="11"/>
  <c r="V4" i="11"/>
  <c r="I4" i="11"/>
  <c r="W4" i="11"/>
  <c r="J4" i="11"/>
  <c r="X4" i="11"/>
  <c r="K4" i="11"/>
  <c r="Y4" i="11"/>
  <c r="L4" i="11"/>
  <c r="N4" i="11"/>
  <c r="Q5" i="11"/>
  <c r="D5" i="11"/>
  <c r="R5" i="11"/>
  <c r="E5" i="11"/>
  <c r="S5" i="11"/>
  <c r="F5" i="11"/>
  <c r="T5" i="11"/>
  <c r="G5" i="11"/>
  <c r="U5" i="11"/>
  <c r="H5" i="11"/>
  <c r="V5" i="11"/>
  <c r="I5" i="11"/>
  <c r="W5" i="11"/>
  <c r="J5" i="11"/>
  <c r="X5" i="11"/>
  <c r="K5" i="11"/>
  <c r="Y5" i="11"/>
  <c r="L5" i="11"/>
  <c r="N5" i="11"/>
  <c r="R3" i="11"/>
  <c r="E3" i="11"/>
  <c r="S3" i="11"/>
  <c r="F3" i="11"/>
  <c r="T3" i="11"/>
  <c r="G3" i="11"/>
  <c r="U3" i="11"/>
  <c r="H3" i="11"/>
  <c r="V3" i="11"/>
  <c r="I3" i="11"/>
  <c r="W3" i="11"/>
  <c r="J3" i="11"/>
  <c r="X3" i="11"/>
  <c r="K3" i="11"/>
  <c r="Y3" i="11"/>
  <c r="L3" i="11"/>
  <c r="N3" i="11"/>
  <c r="Q3" i="11"/>
  <c r="AD3" i="11"/>
  <c r="D3" i="11"/>
  <c r="AC5" i="11"/>
  <c r="AC4" i="11"/>
  <c r="AC6" i="11"/>
  <c r="AC7" i="11"/>
  <c r="AC8" i="11"/>
  <c r="AC9" i="11"/>
  <c r="AC10" i="11"/>
  <c r="AC11" i="11"/>
  <c r="AC12" i="11"/>
  <c r="AC13" i="11"/>
  <c r="AC14" i="11"/>
  <c r="AC15" i="11"/>
  <c r="AC16" i="11"/>
  <c r="AC3" i="11"/>
  <c r="U8" i="11"/>
  <c r="R6" i="11"/>
  <c r="S6" i="11"/>
  <c r="T6" i="11"/>
  <c r="U6" i="11"/>
  <c r="V6" i="11"/>
  <c r="W6" i="11"/>
  <c r="X6" i="11"/>
  <c r="Y6" i="11"/>
  <c r="AA6" i="11"/>
  <c r="R7" i="11"/>
  <c r="S7" i="11"/>
  <c r="T7" i="11"/>
  <c r="U7" i="11"/>
  <c r="V7" i="11"/>
  <c r="W7" i="11"/>
  <c r="X7" i="11"/>
  <c r="Y7" i="11"/>
  <c r="AA7" i="11"/>
  <c r="R8" i="11"/>
  <c r="S8" i="11"/>
  <c r="T8" i="11"/>
  <c r="V8" i="11"/>
  <c r="W8" i="11"/>
  <c r="X8" i="11"/>
  <c r="Y8" i="11"/>
  <c r="AA8" i="11"/>
  <c r="R9" i="11"/>
  <c r="S9" i="11"/>
  <c r="T9" i="11"/>
  <c r="U9" i="11"/>
  <c r="V9" i="11"/>
  <c r="W9" i="11"/>
  <c r="X9" i="11"/>
  <c r="Y9" i="11"/>
  <c r="AA9" i="11"/>
  <c r="R10" i="11"/>
  <c r="S10" i="11"/>
  <c r="T10" i="11"/>
  <c r="U10" i="11"/>
  <c r="V10" i="11"/>
  <c r="W10" i="11"/>
  <c r="X10" i="11"/>
  <c r="Y10" i="11"/>
  <c r="AA10" i="11"/>
  <c r="R11" i="11"/>
  <c r="S11" i="11"/>
  <c r="T11" i="11"/>
  <c r="U11" i="11"/>
  <c r="V11" i="11"/>
  <c r="W11" i="11"/>
  <c r="X11" i="11"/>
  <c r="Y11" i="11"/>
  <c r="AA11" i="11"/>
  <c r="R12" i="11"/>
  <c r="S12" i="11"/>
  <c r="T12" i="11"/>
  <c r="U12" i="11"/>
  <c r="V12" i="11"/>
  <c r="W12" i="11"/>
  <c r="X12" i="11"/>
  <c r="Y12" i="11"/>
  <c r="AA12" i="11"/>
  <c r="R13" i="11"/>
  <c r="S13" i="11"/>
  <c r="T13" i="11"/>
  <c r="U13" i="11"/>
  <c r="V13" i="11"/>
  <c r="W13" i="11"/>
  <c r="X13" i="11"/>
  <c r="Y13" i="11"/>
  <c r="AA13" i="11"/>
  <c r="R14" i="11"/>
  <c r="S14" i="11"/>
  <c r="T14" i="11"/>
  <c r="U14" i="11"/>
  <c r="V14" i="11"/>
  <c r="W14" i="11"/>
  <c r="X14" i="11"/>
  <c r="Y14" i="11"/>
  <c r="AA14" i="11"/>
  <c r="R15" i="11"/>
  <c r="S15" i="11"/>
  <c r="T15" i="11"/>
  <c r="U15" i="11"/>
  <c r="V15" i="11"/>
  <c r="W15" i="11"/>
  <c r="X15" i="11"/>
  <c r="Y15" i="11"/>
  <c r="AA15" i="11"/>
  <c r="R16" i="11"/>
  <c r="S16" i="11"/>
  <c r="T16" i="11"/>
  <c r="U16" i="11"/>
  <c r="V16" i="11"/>
  <c r="W16" i="11"/>
  <c r="X16" i="11"/>
  <c r="Y16" i="11"/>
  <c r="AA16" i="11"/>
  <c r="Q6" i="11"/>
  <c r="Q7" i="11"/>
  <c r="Q8" i="11"/>
  <c r="Q9" i="11"/>
  <c r="Q10" i="11"/>
  <c r="Q11" i="11"/>
  <c r="Q12" i="11"/>
  <c r="Q13" i="11"/>
  <c r="Q14" i="11"/>
  <c r="Q15" i="11"/>
  <c r="Q16" i="11"/>
  <c r="B16" i="11"/>
  <c r="B15" i="11"/>
  <c r="B14" i="11"/>
  <c r="B13" i="11"/>
  <c r="B12" i="11"/>
  <c r="B11" i="11"/>
  <c r="B10" i="11"/>
  <c r="B9" i="11"/>
  <c r="B8" i="11"/>
  <c r="B7" i="11"/>
  <c r="B6" i="11"/>
  <c r="B5" i="11"/>
  <c r="B4" i="11"/>
  <c r="B3" i="11"/>
  <c r="A4" i="11"/>
</calcChain>
</file>

<file path=xl/sharedStrings.xml><?xml version="1.0" encoding="utf-8"?>
<sst xmlns="http://schemas.openxmlformats.org/spreadsheetml/2006/main" count="99" uniqueCount="60">
  <si>
    <t>Overall Compliance</t>
  </si>
  <si>
    <t>Month</t>
  </si>
  <si>
    <t>Number of records</t>
  </si>
  <si>
    <t>Comments</t>
  </si>
  <si>
    <t>PDSA cycle name</t>
  </si>
  <si>
    <t>Successful?</t>
  </si>
  <si>
    <t>Date</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</si>
  <si>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</si>
  <si>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</si>
  <si>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</si>
  <si>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</si>
  <si>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</si>
  <si>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</si>
  <si>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</si>
  <si>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</si>
  <si>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</si>
  <si>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</si>
  <si>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</si>
  <si>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</si>
  <si>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</si>
  <si>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</si>
  <si>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</si>
  <si>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</si>
  <si>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Pharmacy Name</t>
  </si>
  <si>
    <t>Meeting Date</t>
  </si>
  <si>
    <t>Roles of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</si>
  <si>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</si>
  <si>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</si>
  <si>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</si>
  <si>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systems?  What else might you change?</t>
  </si>
  <si>
    <t>5. Interface challenges - highlight any areas where communication has been problematic.  How might these be addressed?</t>
  </si>
  <si>
    <t>6. Would you like any support or guidance to make changes? If so, what would be useful?</t>
  </si>
  <si>
    <t>Describe your test of change</t>
  </si>
  <si>
    <t>(overall goal you wish to achieve)</t>
  </si>
  <si>
    <t>Count of N/A</t>
  </si>
  <si>
    <t>Count of "Y"</t>
  </si>
  <si>
    <t>Final Calculations</t>
  </si>
  <si>
    <r>
      <rPr>
        <sz val="14"/>
        <rFont val="Calibri"/>
        <family val="2"/>
        <scheme val="minor"/>
      </rPr>
      <t>5.</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</si>
  <si>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t>NSAID Data Collection Instructions</t>
  </si>
  <si>
    <t>If the patient is prescribed a Triple Whammy, is there evidence the prescriber was notified?</t>
  </si>
  <si>
    <t>Is there evidence the patient was informed how to use their medicine?</t>
  </si>
  <si>
    <t xml:space="preserve">If yes, (they have been informed about possible side effects), is there evidence the patient was informed what to do? </t>
  </si>
  <si>
    <t>Is there evidence the patient was offered written information about the medicine?</t>
  </si>
  <si>
    <t>Was the patient able to correctly describe (dose and frequency) how to use their medicine?</t>
  </si>
  <si>
    <t>Was the patient able to identify a possible side-effect of their medicine?</t>
  </si>
  <si>
    <t>Was the patient able to identify who to ask for help with their medicines?</t>
  </si>
  <si>
    <t xml:space="preserve">3. For each random patient, look for documented evidence of process measures in the patient file and record in spreadsheet </t>
  </si>
  <si>
    <t>6. The data will automatically be displayed on the graphs. Discuss your results as team every month and look for opportunities for improvement. Test your change ideas using PDSA cycles.</t>
  </si>
  <si>
    <r>
      <rPr>
        <b/>
        <sz val="14"/>
        <color theme="1"/>
        <rFont val="Calibri"/>
        <family val="2"/>
        <scheme val="minor"/>
      </rPr>
      <t>Please note</t>
    </r>
    <r>
      <rPr>
        <sz val="14"/>
        <color theme="1"/>
        <rFont val="Calibri"/>
        <family val="2"/>
        <scheme val="minor"/>
      </rPr>
      <t xml:space="preserve"> we do not requires names or NHIs - just enter the date of dispensing beside each individual record. </t>
    </r>
  </si>
  <si>
    <t>If the patient is considered high-risk group and not on gastroprotection, is there evidence the prescriber was notified?</t>
  </si>
  <si>
    <t xml:space="preserve">Is there evidence the patient was informed about possible side effects? </t>
  </si>
  <si>
    <t>Is there evidence the patient was informed of the risks of a dehydrating illness and to keep hydrated?</t>
  </si>
  <si>
    <r>
      <t xml:space="preserve">1. Run a search in your pharmacy system for patients who are over 18 years and have been prescribed an NSAID in the previous month. Refer to the NSAID Change Package for more information. This is also available online at: </t>
    </r>
    <r>
      <rPr>
        <b/>
        <u/>
        <sz val="14"/>
        <color rgb="FF0070C0"/>
        <rFont val="Calibri"/>
        <family val="2"/>
        <scheme val="minor"/>
      </rPr>
      <t>www.safetyinpractice.co.nz</t>
    </r>
  </si>
  <si>
    <t>2. From the report randomly select a sample of 10 patients</t>
  </si>
  <si>
    <t>4. Contact the 10 random patients selected, go through outcome measures with them and record responses in the spreadsheet</t>
  </si>
  <si>
    <r>
      <t xml:space="preserve">PDSA List: </t>
    </r>
    <r>
      <rPr>
        <sz val="14"/>
        <color theme="1"/>
        <rFont val="Calibri"/>
        <family val="2"/>
        <scheme val="minor"/>
      </rPr>
      <t>This is to keep track of your PDSAs</t>
    </r>
  </si>
  <si>
    <r>
      <rPr>
        <b/>
        <sz val="14"/>
        <color theme="1"/>
        <rFont val="Calibri"/>
        <family val="2"/>
        <scheme val="minor"/>
      </rPr>
      <t xml:space="preserve">Reflection Sheet: </t>
    </r>
    <r>
      <rPr>
        <sz val="14"/>
        <color theme="1"/>
        <rFont val="Calibri"/>
        <family val="2"/>
        <scheme val="minor"/>
      </rPr>
      <t>This is optional but is a useful tool to prompt discussions during team meetings and to prepare for discussions at the learning sessions.</t>
    </r>
  </si>
  <si>
    <r>
      <rPr>
        <b/>
        <sz val="14"/>
        <color theme="1"/>
        <rFont val="Calibri"/>
        <family val="2"/>
        <scheme val="minor"/>
      </rPr>
      <t xml:space="preserve">PDSA Template: </t>
    </r>
    <r>
      <rPr>
        <sz val="14"/>
        <color theme="1"/>
        <rFont val="Calibri"/>
        <family val="2"/>
        <scheme val="minor"/>
      </rPr>
      <t>This is to guide your team through a PDSA exercise.</t>
    </r>
    <r>
      <rPr>
        <b/>
        <sz val="14"/>
        <color theme="1"/>
        <rFont val="Calibri"/>
        <family val="2"/>
        <scheme val="minor"/>
      </rPr>
      <t xml:space="preserve"> </t>
    </r>
    <r>
      <rPr>
        <sz val="14"/>
        <color theme="1"/>
        <rFont val="Calibri"/>
        <family val="2"/>
        <scheme val="minor"/>
      </rPr>
      <t>Print out copies of these to write your PDSAs, or copy and paste the text into a word document to type in your responses</t>
    </r>
  </si>
  <si>
    <t>NSAID Data Reflection Sheet</t>
  </si>
  <si>
    <t>Dispensing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</si>
</sst>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8"/>
      <color theme="1"/>
      <name val="Calibri"/>
      <family val="2"/>
      <scheme val="minor"/>
    </font>
    <font>
      <b/>
      <sz val="14"/>
      <color theme="1"/>
      <name val="Calibri"/>
      <family val="2"/>
      <scheme val="minor"/>
    </font>
    <font>
      <sz val="11"/>
      <color rgb="FFFF0000"/>
      <name val="Calibri"/>
      <family val="2"/>
      <scheme val="minor"/>
    </font>
    <font>
      <b/>
      <sz val="11"/>
      <color theme="3" tint="0.39997558519241921"/>
      <name val="Calibri"/>
      <family val="2"/>
      <scheme val="minor"/>
    </font>
    <font>
      <b/>
      <sz val="12"/>
      <color theme="3" tint="0.39997558519241921"/>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s>
  <fills count="10">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00B0F0"/>
        <bgColor theme="9"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47">
    <border>
      <left/>
      <right/>
      <top/>
      <bottom/>
      <diagonal/>
    </border>
    <border>
      <left style="medium">
        <color indexed="64"/>
      </left>
      <right/>
      <top style="medium">
        <color indexed="64"/>
      </top>
      <bottom/>
      <diagonal/>
    </border>
    <border>
      <left style="medium">
        <color indexed="64"/>
      </left>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ck">
        <color auto="1"/>
      </right>
      <top/>
      <bottom/>
      <diagonal/>
    </border>
    <border>
      <left/>
      <right style="thin">
        <color auto="1"/>
      </right>
      <top style="thin">
        <color auto="1"/>
      </top>
      <bottom style="thin">
        <color auto="1"/>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thick">
        <color auto="1"/>
      </left>
      <right style="medium">
        <color indexed="64"/>
      </right>
      <top style="thick">
        <color indexed="64"/>
      </top>
      <bottom style="thick">
        <color indexed="64"/>
      </bottom>
      <diagonal/>
    </border>
    <border>
      <left/>
      <right/>
      <top/>
      <bottom style="thick">
        <color indexed="64"/>
      </bottom>
      <diagonal/>
    </border>
    <border>
      <left style="double">
        <color indexed="64"/>
      </left>
      <right/>
      <top/>
      <bottom style="thick">
        <color indexed="64"/>
      </bottom>
      <diagonal/>
    </border>
    <border>
      <left/>
      <right/>
      <top style="thin">
        <color auto="1"/>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medium">
        <color auto="1"/>
      </top>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2" fillId="0" borderId="0"/>
    <xf numFmtId="0" fontId="1" fillId="0" borderId="0"/>
  </cellStyleXfs>
  <cellXfs count="114">
    <xf numFmtId="0" fontId="0" fillId="0" borderId="0" xfId="0"/>
    <xf numFmtId="14" fontId="0" fillId="0" borderId="0" xfId="0" applyNumberFormat="1"/>
    <xf numFmtId="0" fontId="7" fillId="3" borderId="11" xfId="1" applyFont="1" applyFill="1" applyBorder="1" applyAlignment="1" applyProtection="1">
      <alignment horizontal="center" vertical="center" wrapText="1"/>
    </xf>
    <xf numFmtId="0" fontId="6" fillId="0" borderId="0" xfId="0" applyFont="1"/>
    <xf numFmtId="0" fontId="0" fillId="4" borderId="4" xfId="0" applyFill="1" applyBorder="1" applyProtection="1"/>
    <xf numFmtId="0" fontId="0" fillId="0" borderId="4" xfId="0" applyFill="1" applyBorder="1" applyProtection="1"/>
    <xf numFmtId="0" fontId="0" fillId="0" borderId="0" xfId="0" applyFill="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0" xfId="0" applyFill="1" applyBorder="1"/>
    <xf numFmtId="0" fontId="0" fillId="5" borderId="2" xfId="0" applyFill="1" applyBorder="1"/>
    <xf numFmtId="0" fontId="0" fillId="5" borderId="19" xfId="0" applyFill="1" applyBorder="1" applyAlignment="1"/>
    <xf numFmtId="0" fontId="11" fillId="5" borderId="2" xfId="0" applyFont="1" applyFill="1" applyBorder="1"/>
    <xf numFmtId="0" fontId="0" fillId="5" borderId="19" xfId="0" applyFill="1" applyBorder="1" applyAlignment="1">
      <alignment horizontal="center"/>
    </xf>
    <xf numFmtId="0" fontId="6" fillId="5" borderId="2" xfId="0" applyFont="1" applyFill="1" applyBorder="1"/>
    <xf numFmtId="0" fontId="10" fillId="0" borderId="0" xfId="0" applyFont="1"/>
    <xf numFmtId="0" fontId="0" fillId="5" borderId="5" xfId="0" applyFill="1" applyBorder="1"/>
    <xf numFmtId="0" fontId="3" fillId="0" borderId="7" xfId="0" applyFont="1" applyBorder="1" applyAlignment="1" applyProtection="1">
      <alignment horizontal="left" vertical="center" wrapText="1" indent="9"/>
    </xf>
    <xf numFmtId="14" fontId="7" fillId="3" borderId="11" xfId="1" applyNumberFormat="1" applyFont="1" applyFill="1" applyBorder="1" applyAlignment="1" applyProtection="1">
      <alignment horizontal="center" vertical="center" wrapText="1"/>
    </xf>
    <xf numFmtId="14" fontId="0" fillId="4" borderId="4" xfId="0" applyNumberFormat="1" applyFill="1" applyBorder="1" applyProtection="1"/>
    <xf numFmtId="14" fontId="0" fillId="0" borderId="4" xfId="0" applyNumberFormat="1" applyFill="1" applyBorder="1" applyProtection="1"/>
    <xf numFmtId="0" fontId="0" fillId="4" borderId="33" xfId="0" applyFill="1" applyBorder="1" applyProtection="1"/>
    <xf numFmtId="14" fontId="0" fillId="4" borderId="33" xfId="0" applyNumberFormat="1" applyFill="1" applyBorder="1" applyProtection="1"/>
    <xf numFmtId="0" fontId="1" fillId="0" borderId="0" xfId="3"/>
    <xf numFmtId="0" fontId="14" fillId="8" borderId="2" xfId="3" applyFont="1" applyFill="1" applyBorder="1" applyAlignment="1" applyProtection="1">
      <alignment horizontal="center" vertical="center" wrapText="1"/>
    </xf>
    <xf numFmtId="0" fontId="15" fillId="9" borderId="6" xfId="3" applyFont="1" applyFill="1" applyBorder="1" applyAlignment="1" applyProtection="1">
      <alignment horizontal="left" vertical="center" wrapText="1"/>
      <protection locked="0"/>
    </xf>
    <xf numFmtId="14" fontId="15" fillId="9" borderId="6" xfId="3" applyNumberFormat="1" applyFont="1" applyFill="1" applyBorder="1" applyAlignment="1" applyProtection="1">
      <alignment horizontal="left" vertical="center" wrapText="1"/>
      <protection locked="0"/>
    </xf>
    <xf numFmtId="0" fontId="16" fillId="8" borderId="2" xfId="3" applyFont="1" applyFill="1" applyBorder="1" applyAlignment="1" applyProtection="1">
      <alignment horizontal="center" vertical="center" wrapText="1"/>
    </xf>
    <xf numFmtId="0" fontId="17" fillId="9" borderId="6" xfId="3" applyFont="1" applyFill="1" applyBorder="1" applyAlignment="1" applyProtection="1">
      <alignment horizontal="left" vertical="center" wrapText="1"/>
      <protection locked="0"/>
    </xf>
    <xf numFmtId="0" fontId="7" fillId="6" borderId="41" xfId="1" applyFont="1" applyFill="1" applyBorder="1" applyAlignment="1">
      <alignment horizontal="center" vertical="center" wrapText="1" shrinkToFit="1"/>
    </xf>
    <xf numFmtId="0" fontId="7" fillId="6" borderId="42" xfId="1" applyFont="1" applyFill="1" applyBorder="1" applyAlignment="1">
      <alignment horizontal="center" vertical="center" wrapText="1" shrinkToFit="1"/>
    </xf>
    <xf numFmtId="0" fontId="7" fillId="6" borderId="43" xfId="1" applyFont="1" applyFill="1" applyBorder="1" applyAlignment="1">
      <alignment horizontal="center" vertical="center" wrapText="1" shrinkToFit="1"/>
    </xf>
    <xf numFmtId="0" fontId="7" fillId="6" borderId="42" xfId="1" applyFont="1" applyFill="1" applyBorder="1" applyAlignment="1" applyProtection="1">
      <alignment horizontal="center" vertical="center" wrapText="1"/>
    </xf>
    <xf numFmtId="0" fontId="7" fillId="3" borderId="41" xfId="1" applyFont="1" applyFill="1" applyBorder="1" applyAlignment="1">
      <alignment horizontal="center" vertical="center" wrapText="1" shrinkToFit="1"/>
    </xf>
    <xf numFmtId="0" fontId="7" fillId="3" borderId="42" xfId="1" applyFont="1" applyFill="1" applyBorder="1" applyAlignment="1">
      <alignment horizontal="center" vertical="center" wrapText="1" shrinkToFit="1"/>
    </xf>
    <xf numFmtId="0" fontId="7" fillId="3" borderId="43" xfId="1" applyFont="1" applyFill="1" applyBorder="1" applyAlignment="1">
      <alignment horizontal="center" vertical="center" wrapText="1" shrinkToFit="1"/>
    </xf>
    <xf numFmtId="0" fontId="7" fillId="3" borderId="42" xfId="1"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4" fontId="8" fillId="0" borderId="0" xfId="0" applyNumberFormat="1" applyFont="1" applyAlignment="1" applyProtection="1">
      <alignment horizontal="center" vertical="center" wrapText="1"/>
    </xf>
    <xf numFmtId="0" fontId="0" fillId="0" borderId="13" xfId="0" applyBorder="1" applyProtection="1"/>
    <xf numFmtId="0" fontId="0" fillId="0" borderId="0" xfId="0" applyBorder="1" applyProtection="1"/>
    <xf numFmtId="0" fontId="0" fillId="0" borderId="0" xfId="0" applyProtection="1"/>
    <xf numFmtId="0" fontId="5" fillId="0" borderId="3" xfId="0" applyFont="1" applyBorder="1" applyAlignment="1" applyProtection="1">
      <alignment vertical="top" wrapText="1"/>
    </xf>
    <xf numFmtId="0" fontId="7" fillId="3" borderId="12" xfId="1" applyFont="1" applyFill="1" applyBorder="1" applyAlignment="1" applyProtection="1">
      <alignment horizontal="center" vertical="center" wrapText="1" shrinkToFit="1"/>
    </xf>
    <xf numFmtId="0" fontId="7" fillId="3" borderId="11" xfId="1" applyFont="1" applyFill="1" applyBorder="1" applyAlignment="1" applyProtection="1">
      <alignment horizontal="center" vertical="center" wrapText="1" shrinkToFit="1"/>
    </xf>
    <xf numFmtId="0" fontId="7" fillId="3" borderId="10" xfId="1" applyFont="1" applyFill="1" applyBorder="1" applyAlignment="1" applyProtection="1">
      <alignment horizontal="center" vertical="center" wrapText="1" shrinkToFit="1"/>
    </xf>
    <xf numFmtId="0" fontId="7" fillId="3" borderId="3" xfId="0" applyFont="1" applyFill="1" applyBorder="1" applyAlignment="1" applyProtection="1">
      <alignment horizontal="center" vertical="center" wrapText="1" shrinkToFit="1"/>
    </xf>
    <xf numFmtId="0" fontId="0" fillId="0" borderId="8" xfId="0" applyBorder="1" applyProtection="1"/>
    <xf numFmtId="14" fontId="0" fillId="0" borderId="0" xfId="0" applyNumberFormat="1" applyBorder="1" applyProtection="1"/>
    <xf numFmtId="14" fontId="0" fillId="0" borderId="0" xfId="0" applyNumberFormat="1" applyProtection="1"/>
    <xf numFmtId="0" fontId="0" fillId="0" borderId="0" xfId="0" applyProtection="1">
      <protection locked="0"/>
    </xf>
    <xf numFmtId="17" fontId="0" fillId="0" borderId="0" xfId="0" applyNumberFormat="1" applyProtection="1">
      <protection locked="0"/>
    </xf>
    <xf numFmtId="0" fontId="0" fillId="0" borderId="0" xfId="0" applyAlignment="1" applyProtection="1">
      <alignment wrapText="1"/>
      <protection locked="0"/>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0" fillId="5" borderId="31" xfId="0" applyFill="1" applyBorder="1" applyAlignment="1" applyProtection="1">
      <alignment horizontal="left" vertical="top"/>
      <protection locked="0"/>
    </xf>
    <xf numFmtId="0" fontId="0" fillId="5" borderId="30" xfId="0" applyFill="1" applyBorder="1" applyAlignment="1" applyProtection="1">
      <alignment horizontal="left" vertical="top"/>
      <protection locked="0"/>
    </xf>
    <xf numFmtId="0" fontId="0" fillId="5" borderId="29" xfId="0" applyFill="1" applyBorder="1" applyAlignment="1" applyProtection="1">
      <alignment horizontal="left" vertical="top"/>
      <protection locked="0"/>
    </xf>
    <xf numFmtId="0" fontId="6" fillId="5" borderId="6" xfId="0" applyFont="1" applyFill="1" applyBorder="1" applyAlignment="1" applyProtection="1">
      <alignment wrapText="1"/>
    </xf>
    <xf numFmtId="0" fontId="6" fillId="5" borderId="6" xfId="0" applyFont="1" applyFill="1" applyBorder="1" applyAlignment="1" applyProtection="1"/>
    <xf numFmtId="0" fontId="0" fillId="5" borderId="0" xfId="0" applyFill="1" applyBorder="1" applyProtection="1"/>
    <xf numFmtId="0" fontId="4" fillId="2" borderId="7" xfId="0" applyFont="1" applyFill="1" applyBorder="1" applyAlignment="1" applyProtection="1">
      <alignment horizontal="center" vertical="center" wrapText="1"/>
    </xf>
    <xf numFmtId="0" fontId="0" fillId="0" borderId="7" xfId="0" applyBorder="1" applyProtection="1"/>
    <xf numFmtId="0" fontId="3" fillId="0" borderId="7" xfId="0" applyFont="1" applyBorder="1" applyAlignment="1" applyProtection="1">
      <alignment horizontal="left" wrapText="1" indent="3"/>
    </xf>
    <xf numFmtId="0" fontId="3" fillId="0" borderId="7" xfId="0" applyFont="1" applyBorder="1" applyAlignment="1" applyProtection="1">
      <alignment wrapText="1"/>
    </xf>
    <xf numFmtId="0" fontId="8" fillId="0" borderId="0" xfId="0" applyFont="1" applyBorder="1" applyAlignment="1" applyProtection="1">
      <alignment horizontal="center" vertical="center" wrapText="1"/>
    </xf>
    <xf numFmtId="0" fontId="23" fillId="0" borderId="7" xfId="0" applyFont="1" applyBorder="1" applyAlignment="1" applyProtection="1">
      <alignment horizontal="left" wrapText="1" indent="3"/>
    </xf>
    <xf numFmtId="0" fontId="9" fillId="0" borderId="7" xfId="0" applyFont="1" applyBorder="1" applyAlignment="1" applyProtection="1">
      <alignment wrapText="1"/>
    </xf>
    <xf numFmtId="0" fontId="0" fillId="4" borderId="8" xfId="0" applyFill="1" applyBorder="1" applyProtection="1">
      <protection locked="0"/>
    </xf>
    <xf numFmtId="0" fontId="0" fillId="0" borderId="8" xfId="0" applyBorder="1" applyProtection="1">
      <protection locked="0"/>
    </xf>
    <xf numFmtId="0" fontId="0" fillId="0" borderId="8" xfId="0" applyFill="1" applyBorder="1" applyProtection="1">
      <protection locked="0"/>
    </xf>
    <xf numFmtId="0" fontId="0" fillId="4" borderId="34" xfId="0" applyFill="1" applyBorder="1" applyProtection="1">
      <protection locked="0"/>
    </xf>
    <xf numFmtId="0" fontId="8" fillId="0" borderId="1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9" fillId="0" borderId="44" xfId="0" applyFont="1" applyBorder="1" applyAlignment="1">
      <alignment horizontal="center"/>
    </xf>
    <xf numFmtId="0" fontId="9" fillId="0" borderId="45" xfId="0" applyFont="1" applyBorder="1" applyAlignment="1">
      <alignment horizontal="center"/>
    </xf>
    <xf numFmtId="0" fontId="9" fillId="0" borderId="46" xfId="0" applyFont="1" applyBorder="1" applyAlignment="1">
      <alignment horizontal="center"/>
    </xf>
    <xf numFmtId="0" fontId="0" fillId="5" borderId="27" xfId="0" applyFill="1" applyBorder="1" applyAlignment="1" applyProtection="1">
      <alignment horizontal="left" vertical="top"/>
      <protection locked="0"/>
    </xf>
    <xf numFmtId="0" fontId="0" fillId="5" borderId="26" xfId="0" applyFill="1" applyBorder="1" applyAlignment="1" applyProtection="1">
      <alignment horizontal="left" vertical="top"/>
      <protection locked="0"/>
    </xf>
    <xf numFmtId="0" fontId="0" fillId="5" borderId="25" xfId="0" applyFill="1" applyBorder="1" applyAlignment="1" applyProtection="1">
      <alignment horizontal="left" vertical="top"/>
      <protection locked="0"/>
    </xf>
    <xf numFmtId="0" fontId="0" fillId="5" borderId="24" xfId="0" applyFill="1" applyBorder="1" applyAlignment="1" applyProtection="1">
      <alignment horizontal="left" vertical="top"/>
      <protection locked="0"/>
    </xf>
    <xf numFmtId="0" fontId="0" fillId="5" borderId="0" xfId="0" applyFill="1" applyBorder="1" applyAlignment="1" applyProtection="1">
      <alignment horizontal="left" vertical="top"/>
      <protection locked="0"/>
    </xf>
    <xf numFmtId="0" fontId="0" fillId="5" borderId="23" xfId="0" applyFill="1" applyBorder="1" applyAlignment="1" applyProtection="1">
      <alignment horizontal="left" vertical="top"/>
      <protection locked="0"/>
    </xf>
    <xf numFmtId="0" fontId="0" fillId="5" borderId="22" xfId="0" applyFill="1" applyBorder="1" applyAlignment="1" applyProtection="1">
      <alignment horizontal="left" vertical="top"/>
      <protection locked="0"/>
    </xf>
    <xf numFmtId="0" fontId="0" fillId="5" borderId="21" xfId="0" applyFill="1" applyBorder="1" applyAlignment="1" applyProtection="1">
      <alignment horizontal="left" vertical="top"/>
      <protection locked="0"/>
    </xf>
    <xf numFmtId="0" fontId="0" fillId="5" borderId="20" xfId="0" applyFill="1" applyBorder="1" applyAlignment="1" applyProtection="1">
      <alignment horizontal="left" vertical="top"/>
      <protection locked="0"/>
    </xf>
    <xf numFmtId="0" fontId="6" fillId="5" borderId="28" xfId="0" applyFont="1" applyFill="1" applyBorder="1" applyAlignment="1" applyProtection="1">
      <alignment wrapText="1"/>
    </xf>
    <xf numFmtId="0" fontId="6" fillId="5" borderId="15" xfId="0" applyFont="1" applyFill="1" applyBorder="1" applyAlignment="1" applyProtection="1">
      <alignment wrapText="1"/>
    </xf>
    <xf numFmtId="0" fontId="6" fillId="5" borderId="9" xfId="0" applyFont="1" applyFill="1" applyBorder="1" applyAlignment="1" applyProtection="1">
      <alignment wrapText="1"/>
    </xf>
    <xf numFmtId="0" fontId="12" fillId="5" borderId="1" xfId="0" applyFont="1" applyFill="1" applyBorder="1" applyAlignment="1">
      <alignment horizontal="center"/>
    </xf>
    <xf numFmtId="0" fontId="12" fillId="5" borderId="32" xfId="0" applyFont="1" applyFill="1" applyBorder="1" applyAlignment="1">
      <alignment horizontal="center"/>
    </xf>
    <xf numFmtId="0" fontId="0" fillId="5" borderId="0" xfId="0" applyFill="1" applyBorder="1" applyAlignment="1" applyProtection="1">
      <alignment horizontal="left"/>
    </xf>
    <xf numFmtId="0" fontId="6" fillId="5" borderId="28" xfId="0" applyFont="1" applyFill="1" applyBorder="1" applyAlignment="1" applyProtection="1">
      <alignment horizontal="left" vertical="top" wrapText="1"/>
    </xf>
    <xf numFmtId="0" fontId="6" fillId="5" borderId="15" xfId="0" applyFont="1" applyFill="1" applyBorder="1" applyAlignment="1" applyProtection="1">
      <alignment horizontal="left" vertical="top" wrapText="1"/>
    </xf>
    <xf numFmtId="0" fontId="6" fillId="5" borderId="9" xfId="0" applyFont="1" applyFill="1" applyBorder="1" applyAlignment="1" applyProtection="1">
      <alignment horizontal="left" vertical="top" wrapText="1"/>
    </xf>
    <xf numFmtId="0" fontId="6" fillId="5" borderId="28" xfId="0" applyFont="1" applyFill="1" applyBorder="1" applyAlignment="1" applyProtection="1">
      <alignment horizontal="center" wrapText="1"/>
    </xf>
    <xf numFmtId="0" fontId="6" fillId="5" borderId="9" xfId="0" applyFont="1" applyFill="1" applyBorder="1" applyAlignment="1" applyProtection="1">
      <alignment horizontal="center" wrapText="1"/>
    </xf>
    <xf numFmtId="0" fontId="0" fillId="5" borderId="6" xfId="0" applyFill="1" applyBorder="1" applyAlignment="1" applyProtection="1">
      <alignment horizontal="left" vertical="top"/>
      <protection locked="0"/>
    </xf>
    <xf numFmtId="0" fontId="6" fillId="5" borderId="28" xfId="0" applyFont="1" applyFill="1" applyBorder="1" applyAlignment="1" applyProtection="1">
      <alignment horizontal="left" wrapText="1"/>
    </xf>
    <xf numFmtId="0" fontId="6" fillId="5" borderId="9" xfId="0" applyFont="1" applyFill="1" applyBorder="1" applyAlignment="1" applyProtection="1">
      <alignment horizontal="left" wrapText="1"/>
    </xf>
    <xf numFmtId="0" fontId="14" fillId="8" borderId="39" xfId="3" applyFont="1" applyFill="1" applyBorder="1" applyAlignment="1" applyProtection="1">
      <alignment horizontal="left" vertical="center" wrapText="1"/>
    </xf>
    <xf numFmtId="0" fontId="14" fillId="8" borderId="40" xfId="3" applyFont="1" applyFill="1" applyBorder="1" applyAlignment="1" applyProtection="1">
      <alignment horizontal="left" vertical="center" wrapText="1"/>
    </xf>
    <xf numFmtId="0" fontId="13" fillId="7" borderId="1" xfId="3" applyFont="1" applyFill="1" applyBorder="1" applyAlignment="1" applyProtection="1">
      <alignment horizontal="center" vertical="center" wrapText="1"/>
    </xf>
    <xf numFmtId="0" fontId="13" fillId="7" borderId="5" xfId="3" applyFont="1" applyFill="1" applyBorder="1" applyAlignment="1" applyProtection="1">
      <alignment horizontal="center" vertical="center" wrapText="1"/>
    </xf>
    <xf numFmtId="0" fontId="14" fillId="8" borderId="35" xfId="3" applyFont="1" applyFill="1" applyBorder="1" applyAlignment="1" applyProtection="1">
      <alignment horizontal="left" vertical="center" wrapText="1"/>
    </xf>
    <xf numFmtId="0" fontId="14" fillId="8" borderId="36" xfId="3" applyFont="1" applyFill="1" applyBorder="1" applyAlignment="1" applyProtection="1">
      <alignment horizontal="left" vertical="center" wrapText="1"/>
    </xf>
    <xf numFmtId="0" fontId="18" fillId="9" borderId="37" xfId="3" applyFont="1" applyFill="1" applyBorder="1" applyAlignment="1" applyProtection="1">
      <alignment horizontal="left" vertical="top" wrapText="1"/>
      <protection locked="0"/>
    </xf>
    <xf numFmtId="0" fontId="18" fillId="9" borderId="38" xfId="3" applyFont="1" applyFill="1" applyBorder="1" applyAlignment="1" applyProtection="1">
      <alignment horizontal="left" vertical="top" wrapText="1"/>
      <protection locked="0"/>
    </xf>
    <xf numFmtId="0" fontId="19" fillId="9" borderId="37" xfId="3" applyFont="1" applyFill="1" applyBorder="1" applyAlignment="1" applyProtection="1">
      <alignment horizontal="left" vertical="center" wrapText="1"/>
      <protection locked="0"/>
    </xf>
    <xf numFmtId="0" fontId="19" fillId="9" borderId="38" xfId="3" applyFont="1" applyFill="1" applyBorder="1" applyAlignment="1" applyProtection="1">
      <alignment horizontal="left" vertical="center" wrapText="1"/>
      <protection locked="0"/>
    </xf>
    <xf numFmtId="0" fontId="20" fillId="9" borderId="37" xfId="3" applyFont="1" applyFill="1" applyBorder="1" applyAlignment="1" applyProtection="1">
      <alignment horizontal="left" vertical="top" wrapText="1"/>
      <protection locked="0"/>
    </xf>
    <xf numFmtId="0" fontId="20" fillId="9" borderId="38" xfId="3" applyFont="1" applyFill="1" applyBorder="1" applyAlignment="1" applyProtection="1">
      <alignment horizontal="left" vertical="top" wrapText="1"/>
      <protection locked="0"/>
    </xf>
  </cellXfs>
  <cellStyles count="4">
    <cellStyle name="Normal" xfId="0" builtinId="0"/>
    <cellStyle name="Normal 2" xfId="1"/>
    <cellStyle name="Normal 2 2" xfId="2"/>
    <cellStyle name="Normal 2 2 2" xfId="3"/>
  </cellStyles>
  <dxfs count="7">
    <dxf>
      <protection locked="0" hidden="0"/>
    </dxf>
    <dxf>
      <protection locked="0" hidden="0"/>
    </dxf>
    <dxf>
      <protection locked="0" hidden="0"/>
    </dxf>
    <dxf>
      <protection locked="0" hidden="0"/>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 patient is considered high-risk group and not on gastroprotection, is there evidence the prescriber was notified?</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Sheet2!$E$3:$E$14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C612-4E22-9FD0-28DEF24246A8}"/>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Sheet2!$N$3:$N$14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271C-42D9-8D5B-D3EA2F026D74}"/>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who to ask for help with their medicines?</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Sheet2!$M$3:$M$14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6BF8-4B22-8504-FD849BB5A864}"/>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 patient is prescribed a Triple Whammy, is there evidence the prescriber was notified?</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Sheet2!$D$3:$D$14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D12B-41E8-A716-50B4E98964A7}"/>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800" b="1" i="0" baseline="0">
                <a:effectLst/>
              </a:rPr>
              <a:t>Is there evidence the patient was informed how to use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Sheet2!$F$3:$F$14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2F2C-412B-ACB3-18AAF16A676A}"/>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informed about possible side effects?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Sheet2!$G$3:$G$14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EC45-40B0-9317-F2EB6D239C7E}"/>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offered written information about the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Sheet2!$J$3:$J$14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1D14-4117-B288-B9EFBBA6A83A}"/>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yes, (they have been informed about possible side effects), is there evidence the patient was informed what to do?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Sheet2!$H$3:$H$14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FE66-44DC-ACD9-A2FB97AC1661}"/>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informed of the risks of a dehydrating illness and to keep hydrated?</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Sheet2!$I$3:$I$14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A6AB-4C94-8CBA-0D1996F608E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correctly describe (dose and frequency) how to use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7B54-4BA0-96C6-D18C1ED0210D}"/>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a possible side-effect of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Sheet2!$L$3:$L$14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3795-4CBE-BE33-454C97ED098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10</xdr:col>
      <xdr:colOff>361950</xdr:colOff>
      <xdr:row>0</xdr:row>
      <xdr:rowOff>57150</xdr:rowOff>
    </xdr:from>
    <xdr:to>
      <xdr:col>18</xdr:col>
      <xdr:colOff>57150</xdr:colOff>
      <xdr:row>14</xdr:row>
      <xdr:rowOff>133350</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19050</xdr:colOff>
      <xdr:row>0</xdr:row>
      <xdr:rowOff>66675</xdr:rowOff>
    </xdr:from>
    <xdr:to>
      <xdr:col>10</xdr:col>
      <xdr:colOff>323850</xdr:colOff>
      <xdr:row>14</xdr:row>
      <xdr:rowOff>142875</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9525</xdr:colOff>
      <xdr:row>15</xdr:row>
      <xdr:rowOff>0</xdr:rowOff>
    </xdr:from>
    <xdr:to>
      <xdr:col>10</xdr:col>
      <xdr:colOff>314325</xdr:colOff>
      <xdr:row>29</xdr:row>
      <xdr:rowOff>76200</xdr:rowOff>
    </xdr:to>
    <xdr:graphicFrame macro="">
      <xdr:nvGraphicFramePr>
        <xdr:cNvPr id="16" name="Chart 1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14</xdr:row>
      <xdr:rowOff>171450</xdr:rowOff>
    </xdr:from>
    <xdr:to>
      <xdr:col>18</xdr:col>
      <xdr:colOff>76200</xdr:colOff>
      <xdr:row>29</xdr:row>
      <xdr:rowOff>66675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28575</xdr:colOff>
      <xdr:row>44</xdr:row>
      <xdr:rowOff>57150</xdr:rowOff>
    </xdr:from>
    <xdr:to>
      <xdr:col>10</xdr:col>
      <xdr:colOff>333375</xdr:colOff>
      <xdr:row>58</xdr:row>
      <xdr:rowOff>133350</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29</xdr:row>
      <xdr:rowOff>114300</xdr:rowOff>
    </xdr:from>
    <xdr:to>
      <xdr:col>10</xdr:col>
      <xdr:colOff>304800</xdr:colOff>
      <xdr:row>44</xdr:row>
      <xdr:rowOff>9525</xdr:rowOff>
    </xdr:to>
    <xdr:graphicFrame macro="">
      <xdr:nvGraphicFramePr>
        <xdr:cNvPr id="19" name="Chart 18">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361950</xdr:colOff>
      <xdr:row>29</xdr:row>
      <xdr:rowOff>95250</xdr:rowOff>
    </xdr:from>
    <xdr:to>
      <xdr:col>18</xdr:col>
      <xdr:colOff>57150</xdr:colOff>
      <xdr:row>43</xdr:row>
      <xdr:rowOff>171450</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390525</xdr:colOff>
      <xdr:row>44</xdr:row>
      <xdr:rowOff>47625</xdr:rowOff>
    </xdr:from>
    <xdr:to>
      <xdr:col>18</xdr:col>
      <xdr:colOff>85725</xdr:colOff>
      <xdr:row>58</xdr:row>
      <xdr:rowOff>123825</xdr:rowOff>
    </xdr:to>
    <xdr:graphicFrame macro="">
      <xdr:nvGraphicFramePr>
        <xdr:cNvPr id="21" name="Chart 20">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19050</xdr:colOff>
      <xdr:row>59</xdr:row>
      <xdr:rowOff>9525</xdr:rowOff>
    </xdr:from>
    <xdr:to>
      <xdr:col>10</xdr:col>
      <xdr:colOff>323850</xdr:colOff>
      <xdr:row>73</xdr:row>
      <xdr:rowOff>85725</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523875</xdr:colOff>
      <xdr:row>74</xdr:row>
      <xdr:rowOff>0</xdr:rowOff>
    </xdr:from>
    <xdr:to>
      <xdr:col>14</xdr:col>
      <xdr:colOff>219075</xdr:colOff>
      <xdr:row>88</xdr:row>
      <xdr:rowOff>76200</xdr:rowOff>
    </xdr:to>
    <xdr:graphicFrame macro="">
      <xdr:nvGraphicFramePr>
        <xdr:cNvPr id="23" name="Chart 2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381000</xdr:colOff>
      <xdr:row>59</xdr:row>
      <xdr:rowOff>0</xdr:rowOff>
    </xdr:from>
    <xdr:to>
      <xdr:col>18</xdr:col>
      <xdr:colOff>76200</xdr:colOff>
      <xdr:row>73</xdr:row>
      <xdr:rowOff>76200</xdr:rowOff>
    </xdr:to>
    <xdr:graphicFrame macro="">
      <xdr:nvGraphicFramePr>
        <xdr:cNvPr id="24" name="Chart 2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tables/table1.xml><?xml version="1.0" encoding="utf-8"?>
<table xmlns="http://schemas.openxmlformats.org/spreadsheetml/2006/main" id="1" name="Table1" displayName="Table1" ref="A1:C528" totalsRowShown="0" dataDxfId="3">
  <autoFilter ref="A1:C528"/>
  <tableColumns count="3">
    <tableColumn id="1" name="Date" dataDxfId="2"/>
    <tableColumn id="2" name="PDSA cycle name" dataDxfId="1"/>
    <tableColumn id="3" name="Successfu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21"/>
  <sheetViews>
    <sheetView zoomScale="80" zoomScaleNormal="80" workbookViewId="0">
      <selection activeCell="D7" sqref="D7"/>
    </sheetView>
  </sheetViews>
  <sheetFormatPr defaultColWidth="9.109375" defaultRowHeight="18" x14ac:dyDescent="0.35"/>
  <cols>
    <col min="1" max="1" width="142.33203125" style="66" customWidth="1"/>
    <col min="2" max="16384" width="9.109375" style="64"/>
  </cols>
  <sheetData>
    <row r="2" spans="1:1" ht="31.5" customHeight="1" x14ac:dyDescent="0.3">
      <c r="A2" s="63" t="s">
        <v>38</v>
      </c>
    </row>
    <row r="4" spans="1:1" ht="56.25" customHeight="1" x14ac:dyDescent="0.35">
      <c r="A4" s="65" t="s">
        <v>52</v>
      </c>
    </row>
    <row r="5" spans="1:1" ht="16.5" customHeight="1" x14ac:dyDescent="0.35">
      <c r="A5" s="65" t="s">
        <v>53</v>
      </c>
    </row>
    <row r="6" spans="1:1" ht="22.5" customHeight="1" x14ac:dyDescent="0.35">
      <c r="A6" s="65" t="s">
        <v>46</v>
      </c>
    </row>
    <row r="7" spans="1:1" ht="33.75" customHeight="1" x14ac:dyDescent="0.35">
      <c r="A7" s="65" t="s">
        <v>54</v>
      </c>
    </row>
    <row r="8" spans="1:1" ht="19.8" x14ac:dyDescent="0.35">
      <c r="A8" s="68" t="s">
        <v>37</v>
      </c>
    </row>
    <row r="9" spans="1:1" ht="36" x14ac:dyDescent="0.35">
      <c r="A9" s="65" t="s">
        <v>47</v>
      </c>
    </row>
    <row r="10" spans="1:1" x14ac:dyDescent="0.3">
      <c r="A10" s="19"/>
    </row>
    <row r="11" spans="1:1" x14ac:dyDescent="0.35">
      <c r="A11" s="65" t="s">
        <v>48</v>
      </c>
    </row>
    <row r="12" spans="1:1" x14ac:dyDescent="0.3">
      <c r="A12" s="19"/>
    </row>
    <row r="13" spans="1:1" x14ac:dyDescent="0.3">
      <c r="A13" s="19"/>
    </row>
    <row r="14" spans="1:1" ht="36" x14ac:dyDescent="0.35">
      <c r="A14" s="66" t="s">
        <v>57</v>
      </c>
    </row>
    <row r="16" spans="1:1" x14ac:dyDescent="0.35">
      <c r="A16" s="69" t="s">
        <v>55</v>
      </c>
    </row>
    <row r="18" spans="1:1" ht="36" x14ac:dyDescent="0.35">
      <c r="A18" s="66" t="s">
        <v>56</v>
      </c>
    </row>
    <row r="19" spans="1:1" ht="14.4" x14ac:dyDescent="0.3">
      <c r="A19" s="64"/>
    </row>
    <row r="20" spans="1:1" x14ac:dyDescent="0.35">
      <c r="A20" s="65"/>
    </row>
    <row r="21" spans="1:1" ht="14.4" x14ac:dyDescent="0.3">
      <c r="A21" s="64"/>
    </row>
  </sheetData>
  <sheetProtection sheet="1" objects="1" scenarios="1"/>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tabSelected="1" zoomScale="80" zoomScaleNormal="80" workbookViewId="0">
      <pane ySplit="2" topLeftCell="A3" activePane="bottomLeft" state="frozen"/>
      <selection pane="bottomLeft" activeCell="J4" sqref="J4"/>
    </sheetView>
  </sheetViews>
  <sheetFormatPr defaultColWidth="28.44140625" defaultRowHeight="14.4" x14ac:dyDescent="0.3"/>
  <cols>
    <col min="1" max="1" width="12.109375" style="43" bestFit="1" customWidth="1"/>
    <col min="2" max="11" width="21.44140625" style="43" customWidth="1"/>
    <col min="12" max="12" width="20.5546875" style="43" customWidth="1"/>
    <col min="13" max="13" width="6.5546875" style="51" hidden="1" customWidth="1"/>
    <col min="14" max="14" width="28.44140625" style="49"/>
    <col min="15" max="16384" width="28.44140625" style="43"/>
  </cols>
  <sheetData>
    <row r="1" spans="1:15" ht="29.25" customHeight="1" thickBot="1" x14ac:dyDescent="0.35">
      <c r="A1" s="74"/>
      <c r="B1" s="75"/>
      <c r="C1" s="75"/>
      <c r="D1" s="75"/>
      <c r="E1" s="75"/>
      <c r="F1" s="75"/>
      <c r="G1" s="75"/>
      <c r="H1" s="75"/>
      <c r="I1" s="75"/>
      <c r="J1" s="75"/>
      <c r="K1" s="67"/>
      <c r="L1" s="39" t="s">
        <v>7</v>
      </c>
      <c r="M1" s="40"/>
      <c r="N1" s="41"/>
      <c r="O1" s="42"/>
    </row>
    <row r="2" spans="1:15" ht="75.599999999999994" customHeight="1" thickTop="1" thickBot="1" x14ac:dyDescent="0.35">
      <c r="A2" s="44" t="s">
        <v>59</v>
      </c>
      <c r="B2" s="45" t="s">
        <v>39</v>
      </c>
      <c r="C2" s="46" t="s">
        <v>49</v>
      </c>
      <c r="D2" s="47" t="s">
        <v>40</v>
      </c>
      <c r="E2" s="47" t="s">
        <v>50</v>
      </c>
      <c r="F2" s="47" t="s">
        <v>41</v>
      </c>
      <c r="G2" s="47" t="s">
        <v>51</v>
      </c>
      <c r="H2" s="47" t="s">
        <v>42</v>
      </c>
      <c r="I2" s="47" t="s">
        <v>43</v>
      </c>
      <c r="J2" s="47" t="s">
        <v>44</v>
      </c>
      <c r="K2" s="47" t="s">
        <v>45</v>
      </c>
      <c r="L2" s="2" t="s">
        <v>0</v>
      </c>
      <c r="M2" s="20" t="s">
        <v>1</v>
      </c>
      <c r="N2" s="48" t="s">
        <v>3</v>
      </c>
    </row>
    <row r="3" spans="1:15" ht="15" thickTop="1" x14ac:dyDescent="0.3">
      <c r="A3" s="21"/>
      <c r="B3" s="4"/>
      <c r="C3" s="4"/>
      <c r="D3" s="4"/>
      <c r="E3" s="4"/>
      <c r="F3" s="4"/>
      <c r="G3" s="4"/>
      <c r="H3" s="4"/>
      <c r="I3" s="4"/>
      <c r="J3" s="4"/>
      <c r="K3" s="4"/>
      <c r="L3" s="4" t="str">
        <f>IF(COUNTA(B3:K3)=10,IF(COUNTIF(B3:K3,"N")&gt;0,"N","Y"),"")</f>
        <v/>
      </c>
      <c r="M3" s="21" t="str">
        <f t="shared" ref="M3:M66" si="0">IF(A3&gt;0,DATE(YEAR(A3),MONTH(A3),1),"")</f>
        <v/>
      </c>
      <c r="N3" s="70"/>
    </row>
    <row r="4" spans="1:15" x14ac:dyDescent="0.3">
      <c r="A4" s="21"/>
      <c r="B4" s="4"/>
      <c r="C4" s="4"/>
      <c r="D4" s="4"/>
      <c r="E4" s="4"/>
      <c r="F4" s="4"/>
      <c r="G4" s="4"/>
      <c r="H4" s="4"/>
      <c r="I4" s="4"/>
      <c r="J4" s="4"/>
      <c r="K4" s="4"/>
      <c r="L4" s="4" t="str">
        <f t="shared" ref="L4:L67" si="1">IF(COUNTA(B4:K4)=10,IF(COUNTIF(B4:K4,"N")&gt;0,"N","Y"),"")</f>
        <v/>
      </c>
      <c r="M4" s="21" t="str">
        <f t="shared" si="0"/>
        <v/>
      </c>
      <c r="N4" s="70"/>
    </row>
    <row r="5" spans="1:15" x14ac:dyDescent="0.3">
      <c r="A5" s="21"/>
      <c r="B5" s="4"/>
      <c r="C5" s="4"/>
      <c r="D5" s="4"/>
      <c r="E5" s="4"/>
      <c r="F5" s="4"/>
      <c r="G5" s="4"/>
      <c r="H5" s="4"/>
      <c r="I5" s="4"/>
      <c r="J5" s="4"/>
      <c r="K5" s="4"/>
      <c r="L5" s="4" t="str">
        <f t="shared" si="1"/>
        <v/>
      </c>
      <c r="M5" s="21" t="str">
        <f t="shared" si="0"/>
        <v/>
      </c>
      <c r="N5" s="70"/>
    </row>
    <row r="6" spans="1:15" x14ac:dyDescent="0.3">
      <c r="A6" s="21"/>
      <c r="B6" s="4"/>
      <c r="C6" s="4"/>
      <c r="D6" s="4"/>
      <c r="E6" s="4"/>
      <c r="F6" s="4"/>
      <c r="G6" s="4"/>
      <c r="H6" s="4"/>
      <c r="I6" s="4"/>
      <c r="J6" s="4"/>
      <c r="K6" s="4"/>
      <c r="L6" s="4" t="str">
        <f>IF(COUNTA(B6:K6)=10,IF(COUNTIF(B6:K6,"N")&gt;0,"N","Y"),"")</f>
        <v/>
      </c>
      <c r="M6" s="21" t="str">
        <f t="shared" si="0"/>
        <v/>
      </c>
      <c r="N6" s="70"/>
    </row>
    <row r="7" spans="1:15" x14ac:dyDescent="0.3">
      <c r="A7" s="21"/>
      <c r="B7" s="4"/>
      <c r="C7" s="4"/>
      <c r="D7" s="4"/>
      <c r="E7" s="4"/>
      <c r="F7" s="4"/>
      <c r="G7" s="4"/>
      <c r="H7" s="4"/>
      <c r="I7" s="4"/>
      <c r="J7" s="4"/>
      <c r="K7" s="4"/>
      <c r="L7" s="4" t="str">
        <f t="shared" si="1"/>
        <v/>
      </c>
      <c r="M7" s="21" t="str">
        <f t="shared" si="0"/>
        <v/>
      </c>
      <c r="N7" s="70"/>
    </row>
    <row r="8" spans="1:15" x14ac:dyDescent="0.3">
      <c r="A8" s="21"/>
      <c r="B8" s="4"/>
      <c r="C8" s="4"/>
      <c r="D8" s="4"/>
      <c r="E8" s="4"/>
      <c r="F8" s="4"/>
      <c r="G8" s="4"/>
      <c r="H8" s="4"/>
      <c r="I8" s="4"/>
      <c r="J8" s="4"/>
      <c r="K8" s="4"/>
      <c r="L8" s="4" t="str">
        <f t="shared" si="1"/>
        <v/>
      </c>
      <c r="M8" s="21" t="str">
        <f t="shared" si="0"/>
        <v/>
      </c>
      <c r="N8" s="70"/>
    </row>
    <row r="9" spans="1:15" x14ac:dyDescent="0.3">
      <c r="A9" s="21"/>
      <c r="B9" s="4"/>
      <c r="C9" s="4"/>
      <c r="D9" s="4"/>
      <c r="E9" s="4"/>
      <c r="F9" s="4"/>
      <c r="G9" s="4"/>
      <c r="H9" s="4"/>
      <c r="I9" s="4"/>
      <c r="J9" s="4"/>
      <c r="K9" s="4"/>
      <c r="L9" s="4" t="str">
        <f t="shared" si="1"/>
        <v/>
      </c>
      <c r="M9" s="21" t="str">
        <f t="shared" si="0"/>
        <v/>
      </c>
      <c r="N9" s="70"/>
    </row>
    <row r="10" spans="1:15" x14ac:dyDescent="0.3">
      <c r="A10" s="21"/>
      <c r="B10" s="4"/>
      <c r="C10" s="4"/>
      <c r="D10" s="4"/>
      <c r="E10" s="4"/>
      <c r="F10" s="4"/>
      <c r="G10" s="4"/>
      <c r="H10" s="4"/>
      <c r="I10" s="4"/>
      <c r="J10" s="4"/>
      <c r="K10" s="4"/>
      <c r="L10" s="4" t="str">
        <f t="shared" si="1"/>
        <v/>
      </c>
      <c r="M10" s="21" t="str">
        <f t="shared" si="0"/>
        <v/>
      </c>
      <c r="N10" s="70"/>
    </row>
    <row r="11" spans="1:15" x14ac:dyDescent="0.3">
      <c r="A11" s="21"/>
      <c r="B11" s="4"/>
      <c r="C11" s="4"/>
      <c r="D11" s="4"/>
      <c r="E11" s="4"/>
      <c r="F11" s="4"/>
      <c r="G11" s="4"/>
      <c r="H11" s="4"/>
      <c r="I11" s="4"/>
      <c r="J11" s="4"/>
      <c r="K11" s="4"/>
      <c r="L11" s="4" t="str">
        <f t="shared" si="1"/>
        <v/>
      </c>
      <c r="M11" s="21" t="str">
        <f t="shared" si="0"/>
        <v/>
      </c>
      <c r="N11" s="70"/>
    </row>
    <row r="12" spans="1:15" x14ac:dyDescent="0.3">
      <c r="A12" s="21"/>
      <c r="B12" s="4"/>
      <c r="C12" s="4"/>
      <c r="D12" s="4"/>
      <c r="E12" s="4"/>
      <c r="F12" s="4"/>
      <c r="G12" s="4"/>
      <c r="H12" s="4"/>
      <c r="I12" s="4"/>
      <c r="J12" s="4"/>
      <c r="K12" s="4"/>
      <c r="L12" s="4" t="str">
        <f t="shared" si="1"/>
        <v/>
      </c>
      <c r="M12" s="21" t="str">
        <f t="shared" si="0"/>
        <v/>
      </c>
      <c r="N12" s="70"/>
    </row>
    <row r="13" spans="1:15" x14ac:dyDescent="0.3">
      <c r="A13" s="22"/>
      <c r="B13" s="5"/>
      <c r="C13" s="5"/>
      <c r="D13" s="5"/>
      <c r="E13" s="5"/>
      <c r="F13" s="5"/>
      <c r="G13" s="5"/>
      <c r="H13" s="5"/>
      <c r="I13" s="5"/>
      <c r="J13" s="5"/>
      <c r="K13" s="5"/>
      <c r="L13" s="5" t="str">
        <f t="shared" si="1"/>
        <v/>
      </c>
      <c r="M13" s="22" t="str">
        <f t="shared" si="0"/>
        <v/>
      </c>
      <c r="N13" s="71"/>
    </row>
    <row r="14" spans="1:15" x14ac:dyDescent="0.3">
      <c r="A14" s="22"/>
      <c r="B14" s="5"/>
      <c r="C14" s="5"/>
      <c r="D14" s="5"/>
      <c r="E14" s="5"/>
      <c r="F14" s="5"/>
      <c r="G14" s="5"/>
      <c r="H14" s="5"/>
      <c r="I14" s="5"/>
      <c r="J14" s="5"/>
      <c r="K14" s="5"/>
      <c r="L14" s="5" t="str">
        <f t="shared" si="1"/>
        <v/>
      </c>
      <c r="M14" s="22" t="str">
        <f t="shared" si="0"/>
        <v/>
      </c>
      <c r="N14" s="71"/>
    </row>
    <row r="15" spans="1:15" x14ac:dyDescent="0.3">
      <c r="A15" s="22"/>
      <c r="B15" s="5"/>
      <c r="C15" s="5"/>
      <c r="D15" s="5"/>
      <c r="E15" s="5"/>
      <c r="F15" s="5"/>
      <c r="G15" s="5"/>
      <c r="H15" s="5"/>
      <c r="I15" s="5"/>
      <c r="J15" s="5"/>
      <c r="K15" s="5"/>
      <c r="L15" s="5" t="str">
        <f t="shared" si="1"/>
        <v/>
      </c>
      <c r="M15" s="22" t="str">
        <f t="shared" si="0"/>
        <v/>
      </c>
      <c r="N15" s="71"/>
    </row>
    <row r="16" spans="1:15" x14ac:dyDescent="0.3">
      <c r="A16" s="22"/>
      <c r="B16" s="5"/>
      <c r="C16" s="5"/>
      <c r="D16" s="5"/>
      <c r="E16" s="5"/>
      <c r="F16" s="5"/>
      <c r="G16" s="5"/>
      <c r="H16" s="5"/>
      <c r="I16" s="5"/>
      <c r="J16" s="5"/>
      <c r="K16" s="5"/>
      <c r="L16" s="5" t="str">
        <f t="shared" si="1"/>
        <v/>
      </c>
      <c r="M16" s="22" t="str">
        <f t="shared" si="0"/>
        <v/>
      </c>
      <c r="N16" s="71"/>
    </row>
    <row r="17" spans="1:14" x14ac:dyDescent="0.3">
      <c r="A17" s="22"/>
      <c r="B17" s="5"/>
      <c r="C17" s="5"/>
      <c r="D17" s="5"/>
      <c r="E17" s="5"/>
      <c r="F17" s="5"/>
      <c r="G17" s="5"/>
      <c r="H17" s="5"/>
      <c r="I17" s="5"/>
      <c r="J17" s="5"/>
      <c r="K17" s="5"/>
      <c r="L17" s="5" t="str">
        <f t="shared" si="1"/>
        <v/>
      </c>
      <c r="M17" s="22" t="str">
        <f t="shared" si="0"/>
        <v/>
      </c>
      <c r="N17" s="71"/>
    </row>
    <row r="18" spans="1:14" x14ac:dyDescent="0.3">
      <c r="A18" s="22"/>
      <c r="B18" s="5"/>
      <c r="C18" s="5"/>
      <c r="D18" s="5"/>
      <c r="E18" s="5"/>
      <c r="F18" s="5"/>
      <c r="G18" s="5"/>
      <c r="H18" s="5"/>
      <c r="I18" s="5"/>
      <c r="J18" s="5"/>
      <c r="K18" s="5"/>
      <c r="L18" s="5" t="str">
        <f t="shared" si="1"/>
        <v/>
      </c>
      <c r="M18" s="22" t="str">
        <f t="shared" si="0"/>
        <v/>
      </c>
      <c r="N18" s="71"/>
    </row>
    <row r="19" spans="1:14" x14ac:dyDescent="0.3">
      <c r="A19" s="22"/>
      <c r="B19" s="5"/>
      <c r="C19" s="5"/>
      <c r="D19" s="5"/>
      <c r="E19" s="5"/>
      <c r="F19" s="5"/>
      <c r="G19" s="5"/>
      <c r="H19" s="5"/>
      <c r="I19" s="5"/>
      <c r="J19" s="5"/>
      <c r="K19" s="5"/>
      <c r="L19" s="5" t="str">
        <f t="shared" si="1"/>
        <v/>
      </c>
      <c r="M19" s="22" t="str">
        <f t="shared" si="0"/>
        <v/>
      </c>
      <c r="N19" s="71"/>
    </row>
    <row r="20" spans="1:14" x14ac:dyDescent="0.3">
      <c r="A20" s="22"/>
      <c r="B20" s="5"/>
      <c r="C20" s="5"/>
      <c r="D20" s="5"/>
      <c r="E20" s="5"/>
      <c r="F20" s="5"/>
      <c r="G20" s="5"/>
      <c r="H20" s="5"/>
      <c r="I20" s="5"/>
      <c r="J20" s="5"/>
      <c r="K20" s="5"/>
      <c r="L20" s="5" t="str">
        <f t="shared" si="1"/>
        <v/>
      </c>
      <c r="M20" s="22" t="str">
        <f t="shared" si="0"/>
        <v/>
      </c>
      <c r="N20" s="71"/>
    </row>
    <row r="21" spans="1:14" x14ac:dyDescent="0.3">
      <c r="A21" s="22"/>
      <c r="B21" s="5"/>
      <c r="C21" s="5"/>
      <c r="D21" s="5"/>
      <c r="E21" s="5"/>
      <c r="F21" s="5"/>
      <c r="G21" s="5"/>
      <c r="H21" s="5"/>
      <c r="I21" s="5"/>
      <c r="J21" s="5"/>
      <c r="K21" s="5"/>
      <c r="L21" s="5" t="str">
        <f t="shared" si="1"/>
        <v/>
      </c>
      <c r="M21" s="22" t="str">
        <f t="shared" si="0"/>
        <v/>
      </c>
      <c r="N21" s="71"/>
    </row>
    <row r="22" spans="1:14" x14ac:dyDescent="0.3">
      <c r="A22" s="22"/>
      <c r="B22" s="5"/>
      <c r="C22" s="5"/>
      <c r="D22" s="5"/>
      <c r="E22" s="5"/>
      <c r="F22" s="5"/>
      <c r="G22" s="5"/>
      <c r="H22" s="5"/>
      <c r="I22" s="5"/>
      <c r="J22" s="5"/>
      <c r="K22" s="5"/>
      <c r="L22" s="5" t="str">
        <f t="shared" si="1"/>
        <v/>
      </c>
      <c r="M22" s="22" t="str">
        <f t="shared" si="0"/>
        <v/>
      </c>
      <c r="N22" s="71"/>
    </row>
    <row r="23" spans="1:14" x14ac:dyDescent="0.3">
      <c r="A23" s="21"/>
      <c r="B23" s="4"/>
      <c r="C23" s="4"/>
      <c r="D23" s="4"/>
      <c r="E23" s="4"/>
      <c r="F23" s="4"/>
      <c r="G23" s="4"/>
      <c r="H23" s="4"/>
      <c r="I23" s="4"/>
      <c r="J23" s="4"/>
      <c r="K23" s="4"/>
      <c r="L23" s="4" t="str">
        <f t="shared" si="1"/>
        <v/>
      </c>
      <c r="M23" s="21" t="str">
        <f t="shared" si="0"/>
        <v/>
      </c>
      <c r="N23" s="70"/>
    </row>
    <row r="24" spans="1:14" x14ac:dyDescent="0.3">
      <c r="A24" s="21"/>
      <c r="B24" s="4"/>
      <c r="C24" s="4"/>
      <c r="D24" s="4"/>
      <c r="E24" s="4"/>
      <c r="F24" s="4"/>
      <c r="G24" s="4"/>
      <c r="H24" s="4"/>
      <c r="I24" s="4"/>
      <c r="J24" s="4"/>
      <c r="K24" s="4"/>
      <c r="L24" s="4" t="str">
        <f t="shared" si="1"/>
        <v/>
      </c>
      <c r="M24" s="21" t="str">
        <f t="shared" si="0"/>
        <v/>
      </c>
      <c r="N24" s="70"/>
    </row>
    <row r="25" spans="1:14" x14ac:dyDescent="0.3">
      <c r="A25" s="21"/>
      <c r="B25" s="4"/>
      <c r="C25" s="4"/>
      <c r="D25" s="4"/>
      <c r="E25" s="4"/>
      <c r="F25" s="4"/>
      <c r="G25" s="4"/>
      <c r="H25" s="4"/>
      <c r="I25" s="4"/>
      <c r="J25" s="4"/>
      <c r="K25" s="4"/>
      <c r="L25" s="4" t="str">
        <f t="shared" si="1"/>
        <v/>
      </c>
      <c r="M25" s="21" t="str">
        <f t="shared" si="0"/>
        <v/>
      </c>
      <c r="N25" s="70"/>
    </row>
    <row r="26" spans="1:14" x14ac:dyDescent="0.3">
      <c r="A26" s="21"/>
      <c r="B26" s="4"/>
      <c r="C26" s="4"/>
      <c r="D26" s="4"/>
      <c r="E26" s="4"/>
      <c r="F26" s="4"/>
      <c r="G26" s="4"/>
      <c r="H26" s="4"/>
      <c r="I26" s="4"/>
      <c r="J26" s="4"/>
      <c r="K26" s="4"/>
      <c r="L26" s="4" t="str">
        <f t="shared" si="1"/>
        <v/>
      </c>
      <c r="M26" s="21" t="str">
        <f t="shared" si="0"/>
        <v/>
      </c>
      <c r="N26" s="70"/>
    </row>
    <row r="27" spans="1:14" x14ac:dyDescent="0.3">
      <c r="A27" s="21"/>
      <c r="B27" s="4"/>
      <c r="C27" s="4"/>
      <c r="D27" s="4"/>
      <c r="E27" s="4"/>
      <c r="F27" s="4"/>
      <c r="G27" s="4"/>
      <c r="H27" s="4"/>
      <c r="I27" s="4"/>
      <c r="J27" s="4"/>
      <c r="K27" s="4"/>
      <c r="L27" s="4" t="str">
        <f t="shared" si="1"/>
        <v/>
      </c>
      <c r="M27" s="21" t="str">
        <f t="shared" si="0"/>
        <v/>
      </c>
      <c r="N27" s="70"/>
    </row>
    <row r="28" spans="1:14" x14ac:dyDescent="0.3">
      <c r="A28" s="21"/>
      <c r="B28" s="4"/>
      <c r="C28" s="4"/>
      <c r="D28" s="4"/>
      <c r="E28" s="4"/>
      <c r="F28" s="4"/>
      <c r="G28" s="4"/>
      <c r="H28" s="4"/>
      <c r="I28" s="4"/>
      <c r="J28" s="4"/>
      <c r="K28" s="4"/>
      <c r="L28" s="4" t="str">
        <f t="shared" si="1"/>
        <v/>
      </c>
      <c r="M28" s="21" t="str">
        <f t="shared" si="0"/>
        <v/>
      </c>
      <c r="N28" s="70"/>
    </row>
    <row r="29" spans="1:14" x14ac:dyDescent="0.3">
      <c r="A29" s="21"/>
      <c r="B29" s="4"/>
      <c r="C29" s="4"/>
      <c r="D29" s="4"/>
      <c r="E29" s="4"/>
      <c r="F29" s="4"/>
      <c r="G29" s="4"/>
      <c r="H29" s="4"/>
      <c r="I29" s="4"/>
      <c r="J29" s="4"/>
      <c r="K29" s="4"/>
      <c r="L29" s="4" t="str">
        <f t="shared" si="1"/>
        <v/>
      </c>
      <c r="M29" s="21" t="str">
        <f t="shared" si="0"/>
        <v/>
      </c>
      <c r="N29" s="70"/>
    </row>
    <row r="30" spans="1:14" x14ac:dyDescent="0.3">
      <c r="A30" s="21"/>
      <c r="B30" s="4"/>
      <c r="C30" s="4"/>
      <c r="D30" s="4"/>
      <c r="E30" s="4"/>
      <c r="F30" s="4"/>
      <c r="G30" s="4"/>
      <c r="H30" s="4"/>
      <c r="I30" s="4"/>
      <c r="J30" s="4"/>
      <c r="K30" s="4"/>
      <c r="L30" s="4" t="str">
        <f t="shared" si="1"/>
        <v/>
      </c>
      <c r="M30" s="21" t="str">
        <f t="shared" si="0"/>
        <v/>
      </c>
      <c r="N30" s="70"/>
    </row>
    <row r="31" spans="1:14" x14ac:dyDescent="0.3">
      <c r="A31" s="21"/>
      <c r="B31" s="4"/>
      <c r="C31" s="4"/>
      <c r="D31" s="4"/>
      <c r="E31" s="4"/>
      <c r="F31" s="4"/>
      <c r="G31" s="4"/>
      <c r="H31" s="4"/>
      <c r="I31" s="4"/>
      <c r="J31" s="4"/>
      <c r="K31" s="4"/>
      <c r="L31" s="4" t="str">
        <f t="shared" si="1"/>
        <v/>
      </c>
      <c r="M31" s="21" t="str">
        <f t="shared" si="0"/>
        <v/>
      </c>
      <c r="N31" s="70"/>
    </row>
    <row r="32" spans="1:14" x14ac:dyDescent="0.3">
      <c r="A32" s="21"/>
      <c r="B32" s="4"/>
      <c r="C32" s="4"/>
      <c r="D32" s="4"/>
      <c r="E32" s="4"/>
      <c r="F32" s="4"/>
      <c r="G32" s="4"/>
      <c r="H32" s="4"/>
      <c r="I32" s="4"/>
      <c r="J32" s="4"/>
      <c r="K32" s="4"/>
      <c r="L32" s="4" t="str">
        <f t="shared" si="1"/>
        <v/>
      </c>
      <c r="M32" s="21" t="str">
        <f t="shared" si="0"/>
        <v/>
      </c>
      <c r="N32" s="70"/>
    </row>
    <row r="33" spans="1:14" x14ac:dyDescent="0.3">
      <c r="A33" s="22"/>
      <c r="B33" s="5"/>
      <c r="C33" s="5"/>
      <c r="D33" s="5"/>
      <c r="E33" s="5"/>
      <c r="F33" s="5"/>
      <c r="G33" s="5"/>
      <c r="H33" s="5"/>
      <c r="I33" s="5"/>
      <c r="J33" s="5"/>
      <c r="K33" s="5"/>
      <c r="L33" s="5" t="str">
        <f t="shared" si="1"/>
        <v/>
      </c>
      <c r="M33" s="22" t="str">
        <f t="shared" si="0"/>
        <v/>
      </c>
      <c r="N33" s="71"/>
    </row>
    <row r="34" spans="1:14" x14ac:dyDescent="0.3">
      <c r="A34" s="22"/>
      <c r="B34" s="5"/>
      <c r="C34" s="5"/>
      <c r="D34" s="5"/>
      <c r="E34" s="5"/>
      <c r="F34" s="5"/>
      <c r="G34" s="5"/>
      <c r="H34" s="5"/>
      <c r="I34" s="5"/>
      <c r="J34" s="5"/>
      <c r="K34" s="5"/>
      <c r="L34" s="5" t="str">
        <f t="shared" si="1"/>
        <v/>
      </c>
      <c r="M34" s="22" t="str">
        <f t="shared" si="0"/>
        <v/>
      </c>
      <c r="N34" s="71"/>
    </row>
    <row r="35" spans="1:14" x14ac:dyDescent="0.3">
      <c r="A35" s="22"/>
      <c r="B35" s="5"/>
      <c r="C35" s="5"/>
      <c r="D35" s="5"/>
      <c r="E35" s="5"/>
      <c r="F35" s="5"/>
      <c r="G35" s="5"/>
      <c r="H35" s="5"/>
      <c r="I35" s="5"/>
      <c r="J35" s="5"/>
      <c r="K35" s="5"/>
      <c r="L35" s="5" t="str">
        <f t="shared" si="1"/>
        <v/>
      </c>
      <c r="M35" s="22" t="str">
        <f t="shared" si="0"/>
        <v/>
      </c>
      <c r="N35" s="71"/>
    </row>
    <row r="36" spans="1:14" x14ac:dyDescent="0.3">
      <c r="A36" s="22"/>
      <c r="B36" s="5"/>
      <c r="C36" s="5"/>
      <c r="D36" s="5"/>
      <c r="E36" s="5"/>
      <c r="F36" s="5"/>
      <c r="G36" s="5"/>
      <c r="H36" s="5"/>
      <c r="I36" s="5"/>
      <c r="J36" s="5"/>
      <c r="K36" s="5"/>
      <c r="L36" s="5" t="str">
        <f t="shared" si="1"/>
        <v/>
      </c>
      <c r="M36" s="22" t="str">
        <f t="shared" si="0"/>
        <v/>
      </c>
      <c r="N36" s="71"/>
    </row>
    <row r="37" spans="1:14" x14ac:dyDescent="0.3">
      <c r="A37" s="22"/>
      <c r="B37" s="5"/>
      <c r="C37" s="5"/>
      <c r="D37" s="5"/>
      <c r="E37" s="5"/>
      <c r="F37" s="5"/>
      <c r="G37" s="5"/>
      <c r="H37" s="5"/>
      <c r="I37" s="5"/>
      <c r="J37" s="5"/>
      <c r="K37" s="5"/>
      <c r="L37" s="5" t="str">
        <f t="shared" si="1"/>
        <v/>
      </c>
      <c r="M37" s="22" t="str">
        <f t="shared" si="0"/>
        <v/>
      </c>
      <c r="N37" s="71"/>
    </row>
    <row r="38" spans="1:14" x14ac:dyDescent="0.3">
      <c r="A38" s="22"/>
      <c r="B38" s="5"/>
      <c r="C38" s="5"/>
      <c r="D38" s="5"/>
      <c r="E38" s="5"/>
      <c r="F38" s="5"/>
      <c r="G38" s="5"/>
      <c r="H38" s="5"/>
      <c r="I38" s="5"/>
      <c r="J38" s="5"/>
      <c r="K38" s="5"/>
      <c r="L38" s="5" t="str">
        <f t="shared" si="1"/>
        <v/>
      </c>
      <c r="M38" s="22" t="str">
        <f t="shared" si="0"/>
        <v/>
      </c>
      <c r="N38" s="71"/>
    </row>
    <row r="39" spans="1:14" x14ac:dyDescent="0.3">
      <c r="A39" s="22"/>
      <c r="B39" s="5"/>
      <c r="C39" s="5"/>
      <c r="D39" s="5"/>
      <c r="E39" s="5"/>
      <c r="F39" s="5"/>
      <c r="G39" s="5"/>
      <c r="H39" s="5"/>
      <c r="I39" s="5"/>
      <c r="J39" s="5"/>
      <c r="K39" s="5"/>
      <c r="L39" s="5" t="str">
        <f t="shared" si="1"/>
        <v/>
      </c>
      <c r="M39" s="22" t="str">
        <f t="shared" si="0"/>
        <v/>
      </c>
      <c r="N39" s="71"/>
    </row>
    <row r="40" spans="1:14" x14ac:dyDescent="0.3">
      <c r="A40" s="22"/>
      <c r="B40" s="5"/>
      <c r="C40" s="5"/>
      <c r="D40" s="5"/>
      <c r="E40" s="5"/>
      <c r="F40" s="5"/>
      <c r="G40" s="5"/>
      <c r="H40" s="5"/>
      <c r="I40" s="5"/>
      <c r="J40" s="5"/>
      <c r="K40" s="5"/>
      <c r="L40" s="5" t="str">
        <f t="shared" si="1"/>
        <v/>
      </c>
      <c r="M40" s="22" t="str">
        <f t="shared" si="0"/>
        <v/>
      </c>
      <c r="N40" s="71"/>
    </row>
    <row r="41" spans="1:14" x14ac:dyDescent="0.3">
      <c r="A41" s="22"/>
      <c r="B41" s="5"/>
      <c r="C41" s="5"/>
      <c r="D41" s="5"/>
      <c r="E41" s="5"/>
      <c r="F41" s="5"/>
      <c r="G41" s="5"/>
      <c r="H41" s="5"/>
      <c r="I41" s="5"/>
      <c r="J41" s="5"/>
      <c r="K41" s="5"/>
      <c r="L41" s="5" t="str">
        <f t="shared" si="1"/>
        <v/>
      </c>
      <c r="M41" s="22" t="str">
        <f t="shared" si="0"/>
        <v/>
      </c>
      <c r="N41" s="71"/>
    </row>
    <row r="42" spans="1:14" x14ac:dyDescent="0.3">
      <c r="A42" s="22"/>
      <c r="B42" s="5"/>
      <c r="C42" s="5"/>
      <c r="D42" s="5"/>
      <c r="E42" s="5"/>
      <c r="F42" s="5"/>
      <c r="G42" s="5"/>
      <c r="H42" s="5"/>
      <c r="I42" s="5"/>
      <c r="J42" s="5"/>
      <c r="K42" s="5"/>
      <c r="L42" s="5" t="str">
        <f t="shared" si="1"/>
        <v/>
      </c>
      <c r="M42" s="22" t="str">
        <f t="shared" si="0"/>
        <v/>
      </c>
      <c r="N42" s="71"/>
    </row>
    <row r="43" spans="1:14" x14ac:dyDescent="0.3">
      <c r="A43" s="21"/>
      <c r="B43" s="4"/>
      <c r="C43" s="4"/>
      <c r="D43" s="4"/>
      <c r="E43" s="4"/>
      <c r="F43" s="4"/>
      <c r="G43" s="4"/>
      <c r="H43" s="4"/>
      <c r="I43" s="4"/>
      <c r="J43" s="4"/>
      <c r="K43" s="4"/>
      <c r="L43" s="4" t="str">
        <f t="shared" si="1"/>
        <v/>
      </c>
      <c r="M43" s="21" t="str">
        <f t="shared" si="0"/>
        <v/>
      </c>
      <c r="N43" s="70"/>
    </row>
    <row r="44" spans="1:14" x14ac:dyDescent="0.3">
      <c r="A44" s="21"/>
      <c r="B44" s="4"/>
      <c r="C44" s="4"/>
      <c r="D44" s="4"/>
      <c r="E44" s="4"/>
      <c r="F44" s="4"/>
      <c r="G44" s="4"/>
      <c r="H44" s="4"/>
      <c r="I44" s="4"/>
      <c r="J44" s="4"/>
      <c r="K44" s="4"/>
      <c r="L44" s="4" t="str">
        <f t="shared" si="1"/>
        <v/>
      </c>
      <c r="M44" s="21" t="str">
        <f t="shared" si="0"/>
        <v/>
      </c>
      <c r="N44" s="70"/>
    </row>
    <row r="45" spans="1:14" x14ac:dyDescent="0.3">
      <c r="A45" s="21"/>
      <c r="B45" s="4"/>
      <c r="C45" s="4"/>
      <c r="D45" s="4"/>
      <c r="E45" s="4"/>
      <c r="F45" s="4"/>
      <c r="G45" s="4"/>
      <c r="H45" s="4"/>
      <c r="I45" s="4"/>
      <c r="J45" s="4"/>
      <c r="K45" s="4"/>
      <c r="L45" s="4" t="str">
        <f t="shared" si="1"/>
        <v/>
      </c>
      <c r="M45" s="21" t="str">
        <f t="shared" si="0"/>
        <v/>
      </c>
      <c r="N45" s="70"/>
    </row>
    <row r="46" spans="1:14" x14ac:dyDescent="0.3">
      <c r="A46" s="21"/>
      <c r="B46" s="4"/>
      <c r="C46" s="4"/>
      <c r="D46" s="4"/>
      <c r="E46" s="4"/>
      <c r="F46" s="4"/>
      <c r="G46" s="4"/>
      <c r="H46" s="4"/>
      <c r="I46" s="4"/>
      <c r="J46" s="4"/>
      <c r="K46" s="4"/>
      <c r="L46" s="4" t="str">
        <f t="shared" si="1"/>
        <v/>
      </c>
      <c r="M46" s="21" t="str">
        <f t="shared" si="0"/>
        <v/>
      </c>
      <c r="N46" s="70"/>
    </row>
    <row r="47" spans="1:14" x14ac:dyDescent="0.3">
      <c r="A47" s="21"/>
      <c r="B47" s="4"/>
      <c r="C47" s="4"/>
      <c r="D47" s="4"/>
      <c r="E47" s="4"/>
      <c r="F47" s="4"/>
      <c r="G47" s="4"/>
      <c r="H47" s="4"/>
      <c r="I47" s="4"/>
      <c r="J47" s="4"/>
      <c r="K47" s="4"/>
      <c r="L47" s="4" t="str">
        <f t="shared" si="1"/>
        <v/>
      </c>
      <c r="M47" s="21" t="str">
        <f t="shared" si="0"/>
        <v/>
      </c>
      <c r="N47" s="70"/>
    </row>
    <row r="48" spans="1:14" x14ac:dyDescent="0.3">
      <c r="A48" s="21"/>
      <c r="B48" s="4"/>
      <c r="C48" s="4"/>
      <c r="D48" s="4"/>
      <c r="E48" s="4"/>
      <c r="F48" s="4"/>
      <c r="G48" s="4"/>
      <c r="H48" s="4"/>
      <c r="I48" s="4"/>
      <c r="J48" s="4"/>
      <c r="K48" s="4"/>
      <c r="L48" s="4" t="str">
        <f t="shared" si="1"/>
        <v/>
      </c>
      <c r="M48" s="21" t="str">
        <f t="shared" si="0"/>
        <v/>
      </c>
      <c r="N48" s="70"/>
    </row>
    <row r="49" spans="1:14" x14ac:dyDescent="0.3">
      <c r="A49" s="21"/>
      <c r="B49" s="4"/>
      <c r="C49" s="4"/>
      <c r="D49" s="4"/>
      <c r="E49" s="4"/>
      <c r="F49" s="4"/>
      <c r="G49" s="4"/>
      <c r="H49" s="4"/>
      <c r="I49" s="4"/>
      <c r="J49" s="4"/>
      <c r="K49" s="4"/>
      <c r="L49" s="4" t="str">
        <f t="shared" si="1"/>
        <v/>
      </c>
      <c r="M49" s="21" t="str">
        <f t="shared" si="0"/>
        <v/>
      </c>
      <c r="N49" s="70"/>
    </row>
    <row r="50" spans="1:14" x14ac:dyDescent="0.3">
      <c r="A50" s="21"/>
      <c r="B50" s="4"/>
      <c r="C50" s="4"/>
      <c r="D50" s="4"/>
      <c r="E50" s="4"/>
      <c r="F50" s="4"/>
      <c r="G50" s="4"/>
      <c r="H50" s="4"/>
      <c r="I50" s="4"/>
      <c r="J50" s="4"/>
      <c r="K50" s="4"/>
      <c r="L50" s="4" t="str">
        <f t="shared" si="1"/>
        <v/>
      </c>
      <c r="M50" s="21" t="str">
        <f t="shared" si="0"/>
        <v/>
      </c>
      <c r="N50" s="70"/>
    </row>
    <row r="51" spans="1:14" x14ac:dyDescent="0.3">
      <c r="A51" s="21"/>
      <c r="B51" s="4"/>
      <c r="C51" s="4"/>
      <c r="D51" s="4"/>
      <c r="E51" s="4"/>
      <c r="F51" s="4"/>
      <c r="G51" s="4"/>
      <c r="H51" s="4"/>
      <c r="I51" s="4"/>
      <c r="J51" s="4"/>
      <c r="K51" s="4"/>
      <c r="L51" s="4" t="str">
        <f t="shared" si="1"/>
        <v/>
      </c>
      <c r="M51" s="21" t="str">
        <f t="shared" si="0"/>
        <v/>
      </c>
      <c r="N51" s="70"/>
    </row>
    <row r="52" spans="1:14" x14ac:dyDescent="0.3">
      <c r="A52" s="21"/>
      <c r="B52" s="4"/>
      <c r="C52" s="4"/>
      <c r="D52" s="4"/>
      <c r="E52" s="4"/>
      <c r="F52" s="4"/>
      <c r="G52" s="4"/>
      <c r="H52" s="4"/>
      <c r="I52" s="4"/>
      <c r="J52" s="4"/>
      <c r="K52" s="4"/>
      <c r="L52" s="4" t="str">
        <f t="shared" si="1"/>
        <v/>
      </c>
      <c r="M52" s="21" t="str">
        <f t="shared" si="0"/>
        <v/>
      </c>
      <c r="N52" s="70"/>
    </row>
    <row r="53" spans="1:14" x14ac:dyDescent="0.3">
      <c r="A53" s="22"/>
      <c r="B53" s="5"/>
      <c r="C53" s="5"/>
      <c r="D53" s="5"/>
      <c r="E53" s="5"/>
      <c r="F53" s="5"/>
      <c r="G53" s="5"/>
      <c r="H53" s="5"/>
      <c r="I53" s="5"/>
      <c r="J53" s="5"/>
      <c r="K53" s="5"/>
      <c r="L53" s="5" t="str">
        <f t="shared" si="1"/>
        <v/>
      </c>
      <c r="M53" s="22" t="str">
        <f t="shared" si="0"/>
        <v/>
      </c>
      <c r="N53" s="71"/>
    </row>
    <row r="54" spans="1:14" x14ac:dyDescent="0.3">
      <c r="A54" s="22"/>
      <c r="B54" s="5"/>
      <c r="C54" s="5"/>
      <c r="D54" s="5"/>
      <c r="E54" s="5"/>
      <c r="F54" s="5"/>
      <c r="G54" s="5"/>
      <c r="H54" s="5"/>
      <c r="I54" s="5"/>
      <c r="J54" s="5"/>
      <c r="K54" s="5"/>
      <c r="L54" s="5" t="str">
        <f t="shared" si="1"/>
        <v/>
      </c>
      <c r="M54" s="22" t="str">
        <f t="shared" si="0"/>
        <v/>
      </c>
      <c r="N54" s="71"/>
    </row>
    <row r="55" spans="1:14" x14ac:dyDescent="0.3">
      <c r="A55" s="22"/>
      <c r="B55" s="5"/>
      <c r="C55" s="5"/>
      <c r="D55" s="5"/>
      <c r="E55" s="5"/>
      <c r="F55" s="5"/>
      <c r="G55" s="5"/>
      <c r="H55" s="5"/>
      <c r="I55" s="5"/>
      <c r="J55" s="5"/>
      <c r="K55" s="5"/>
      <c r="L55" s="5" t="str">
        <f t="shared" si="1"/>
        <v/>
      </c>
      <c r="M55" s="22" t="str">
        <f t="shared" si="0"/>
        <v/>
      </c>
      <c r="N55" s="71"/>
    </row>
    <row r="56" spans="1:14" x14ac:dyDescent="0.3">
      <c r="A56" s="22"/>
      <c r="B56" s="5"/>
      <c r="C56" s="5"/>
      <c r="D56" s="5"/>
      <c r="E56" s="5"/>
      <c r="F56" s="5"/>
      <c r="G56" s="5"/>
      <c r="H56" s="5"/>
      <c r="I56" s="5"/>
      <c r="J56" s="5"/>
      <c r="K56" s="5"/>
      <c r="L56" s="5" t="str">
        <f t="shared" si="1"/>
        <v/>
      </c>
      <c r="M56" s="22" t="str">
        <f t="shared" si="0"/>
        <v/>
      </c>
      <c r="N56" s="71"/>
    </row>
    <row r="57" spans="1:14" x14ac:dyDescent="0.3">
      <c r="A57" s="22"/>
      <c r="B57" s="5"/>
      <c r="C57" s="5"/>
      <c r="D57" s="5"/>
      <c r="E57" s="5"/>
      <c r="F57" s="5"/>
      <c r="G57" s="5"/>
      <c r="H57" s="5"/>
      <c r="I57" s="5"/>
      <c r="J57" s="5"/>
      <c r="K57" s="5"/>
      <c r="L57" s="5" t="str">
        <f t="shared" si="1"/>
        <v/>
      </c>
      <c r="M57" s="22" t="str">
        <f t="shared" si="0"/>
        <v/>
      </c>
      <c r="N57" s="71"/>
    </row>
    <row r="58" spans="1:14" x14ac:dyDescent="0.3">
      <c r="A58" s="22"/>
      <c r="B58" s="5"/>
      <c r="C58" s="5"/>
      <c r="D58" s="5"/>
      <c r="E58" s="5"/>
      <c r="F58" s="5"/>
      <c r="G58" s="5"/>
      <c r="H58" s="5"/>
      <c r="I58" s="5"/>
      <c r="J58" s="5"/>
      <c r="K58" s="5"/>
      <c r="L58" s="5" t="str">
        <f t="shared" si="1"/>
        <v/>
      </c>
      <c r="M58" s="22" t="str">
        <f t="shared" si="0"/>
        <v/>
      </c>
      <c r="N58" s="71"/>
    </row>
    <row r="59" spans="1:14" x14ac:dyDescent="0.3">
      <c r="A59" s="22"/>
      <c r="B59" s="5"/>
      <c r="C59" s="5"/>
      <c r="D59" s="5"/>
      <c r="E59" s="5"/>
      <c r="F59" s="5"/>
      <c r="G59" s="5"/>
      <c r="H59" s="5"/>
      <c r="I59" s="5"/>
      <c r="J59" s="5"/>
      <c r="K59" s="5"/>
      <c r="L59" s="5" t="str">
        <f t="shared" si="1"/>
        <v/>
      </c>
      <c r="M59" s="22" t="str">
        <f t="shared" si="0"/>
        <v/>
      </c>
      <c r="N59" s="71"/>
    </row>
    <row r="60" spans="1:14" x14ac:dyDescent="0.3">
      <c r="A60" s="22"/>
      <c r="B60" s="5"/>
      <c r="C60" s="5"/>
      <c r="D60" s="5"/>
      <c r="E60" s="5"/>
      <c r="F60" s="5"/>
      <c r="G60" s="5"/>
      <c r="H60" s="5"/>
      <c r="I60" s="5"/>
      <c r="J60" s="5"/>
      <c r="K60" s="5"/>
      <c r="L60" s="5" t="str">
        <f t="shared" si="1"/>
        <v/>
      </c>
      <c r="M60" s="22" t="str">
        <f t="shared" si="0"/>
        <v/>
      </c>
      <c r="N60" s="71"/>
    </row>
    <row r="61" spans="1:14" x14ac:dyDescent="0.3">
      <c r="A61" s="22"/>
      <c r="B61" s="5"/>
      <c r="C61" s="5"/>
      <c r="D61" s="5"/>
      <c r="E61" s="5"/>
      <c r="F61" s="5"/>
      <c r="G61" s="5"/>
      <c r="H61" s="5"/>
      <c r="I61" s="5"/>
      <c r="J61" s="5"/>
      <c r="K61" s="5"/>
      <c r="L61" s="5" t="str">
        <f t="shared" si="1"/>
        <v/>
      </c>
      <c r="M61" s="22" t="str">
        <f t="shared" si="0"/>
        <v/>
      </c>
      <c r="N61" s="71"/>
    </row>
    <row r="62" spans="1:14" x14ac:dyDescent="0.3">
      <c r="A62" s="22"/>
      <c r="B62" s="5"/>
      <c r="C62" s="5"/>
      <c r="D62" s="5"/>
      <c r="E62" s="5"/>
      <c r="F62" s="5"/>
      <c r="G62" s="5"/>
      <c r="H62" s="5"/>
      <c r="I62" s="5"/>
      <c r="J62" s="5"/>
      <c r="K62" s="5"/>
      <c r="L62" s="5" t="str">
        <f t="shared" si="1"/>
        <v/>
      </c>
      <c r="M62" s="22" t="str">
        <f t="shared" si="0"/>
        <v/>
      </c>
      <c r="N62" s="71"/>
    </row>
    <row r="63" spans="1:14" x14ac:dyDescent="0.3">
      <c r="A63" s="21"/>
      <c r="B63" s="4"/>
      <c r="C63" s="4"/>
      <c r="D63" s="4"/>
      <c r="E63" s="4"/>
      <c r="F63" s="4"/>
      <c r="G63" s="4"/>
      <c r="H63" s="4"/>
      <c r="I63" s="4"/>
      <c r="J63" s="4"/>
      <c r="K63" s="4"/>
      <c r="L63" s="4" t="str">
        <f t="shared" si="1"/>
        <v/>
      </c>
      <c r="M63" s="21" t="str">
        <f t="shared" si="0"/>
        <v/>
      </c>
      <c r="N63" s="70"/>
    </row>
    <row r="64" spans="1:14" x14ac:dyDescent="0.3">
      <c r="A64" s="21"/>
      <c r="B64" s="4"/>
      <c r="C64" s="4"/>
      <c r="D64" s="4"/>
      <c r="E64" s="4"/>
      <c r="F64" s="4"/>
      <c r="G64" s="4"/>
      <c r="H64" s="4"/>
      <c r="I64" s="4"/>
      <c r="J64" s="4"/>
      <c r="K64" s="4"/>
      <c r="L64" s="4" t="str">
        <f t="shared" si="1"/>
        <v/>
      </c>
      <c r="M64" s="21" t="str">
        <f t="shared" si="0"/>
        <v/>
      </c>
      <c r="N64" s="70"/>
    </row>
    <row r="65" spans="1:14" x14ac:dyDescent="0.3">
      <c r="A65" s="21"/>
      <c r="B65" s="4"/>
      <c r="C65" s="4"/>
      <c r="D65" s="4"/>
      <c r="E65" s="4"/>
      <c r="F65" s="4"/>
      <c r="G65" s="4"/>
      <c r="H65" s="4"/>
      <c r="I65" s="4"/>
      <c r="J65" s="4"/>
      <c r="K65" s="4"/>
      <c r="L65" s="4" t="str">
        <f t="shared" si="1"/>
        <v/>
      </c>
      <c r="M65" s="21" t="str">
        <f t="shared" si="0"/>
        <v/>
      </c>
      <c r="N65" s="70"/>
    </row>
    <row r="66" spans="1:14" x14ac:dyDescent="0.3">
      <c r="A66" s="21"/>
      <c r="B66" s="4"/>
      <c r="C66" s="4"/>
      <c r="D66" s="4"/>
      <c r="E66" s="4"/>
      <c r="F66" s="4"/>
      <c r="G66" s="4"/>
      <c r="H66" s="4"/>
      <c r="I66" s="4"/>
      <c r="J66" s="4"/>
      <c r="K66" s="4"/>
      <c r="L66" s="4" t="str">
        <f t="shared" si="1"/>
        <v/>
      </c>
      <c r="M66" s="21" t="str">
        <f t="shared" si="0"/>
        <v/>
      </c>
      <c r="N66" s="70"/>
    </row>
    <row r="67" spans="1:14" x14ac:dyDescent="0.3">
      <c r="A67" s="21"/>
      <c r="B67" s="4"/>
      <c r="C67" s="4"/>
      <c r="D67" s="4"/>
      <c r="E67" s="4"/>
      <c r="F67" s="4"/>
      <c r="G67" s="4"/>
      <c r="H67" s="4"/>
      <c r="I67" s="4"/>
      <c r="J67" s="4"/>
      <c r="K67" s="4"/>
      <c r="L67" s="4" t="str">
        <f t="shared" si="1"/>
        <v/>
      </c>
      <c r="M67" s="21" t="str">
        <f t="shared" ref="M67:M130" si="2">IF(A67&gt;0,DATE(YEAR(A67),MONTH(A67),1),"")</f>
        <v/>
      </c>
      <c r="N67" s="70"/>
    </row>
    <row r="68" spans="1:14" x14ac:dyDescent="0.3">
      <c r="A68" s="21"/>
      <c r="B68" s="4"/>
      <c r="C68" s="4"/>
      <c r="D68" s="4"/>
      <c r="E68" s="4"/>
      <c r="F68" s="4"/>
      <c r="G68" s="4"/>
      <c r="H68" s="4"/>
      <c r="I68" s="4"/>
      <c r="J68" s="4"/>
      <c r="K68" s="4"/>
      <c r="L68" s="4" t="str">
        <f t="shared" ref="L68:L131" si="3">IF(COUNTA(B68:K68)=10,IF(COUNTIF(B68:K68,"N")&gt;0,"N","Y"),"")</f>
        <v/>
      </c>
      <c r="M68" s="21" t="str">
        <f t="shared" si="2"/>
        <v/>
      </c>
      <c r="N68" s="70"/>
    </row>
    <row r="69" spans="1:14" x14ac:dyDescent="0.3">
      <c r="A69" s="21"/>
      <c r="B69" s="4"/>
      <c r="C69" s="4"/>
      <c r="D69" s="4"/>
      <c r="E69" s="4"/>
      <c r="F69" s="4"/>
      <c r="G69" s="4"/>
      <c r="H69" s="4"/>
      <c r="I69" s="4"/>
      <c r="J69" s="4"/>
      <c r="K69" s="4"/>
      <c r="L69" s="4" t="str">
        <f t="shared" si="3"/>
        <v/>
      </c>
      <c r="M69" s="21" t="str">
        <f t="shared" si="2"/>
        <v/>
      </c>
      <c r="N69" s="70"/>
    </row>
    <row r="70" spans="1:14" x14ac:dyDescent="0.3">
      <c r="A70" s="21"/>
      <c r="B70" s="4"/>
      <c r="C70" s="4"/>
      <c r="D70" s="4"/>
      <c r="E70" s="4"/>
      <c r="F70" s="4"/>
      <c r="G70" s="4"/>
      <c r="H70" s="4"/>
      <c r="I70" s="4"/>
      <c r="J70" s="4"/>
      <c r="K70" s="4"/>
      <c r="L70" s="4" t="str">
        <f t="shared" si="3"/>
        <v/>
      </c>
      <c r="M70" s="21" t="str">
        <f t="shared" si="2"/>
        <v/>
      </c>
      <c r="N70" s="70"/>
    </row>
    <row r="71" spans="1:14" x14ac:dyDescent="0.3">
      <c r="A71" s="21"/>
      <c r="B71" s="4"/>
      <c r="C71" s="4"/>
      <c r="D71" s="4"/>
      <c r="E71" s="4"/>
      <c r="F71" s="4"/>
      <c r="G71" s="4"/>
      <c r="H71" s="4"/>
      <c r="I71" s="4"/>
      <c r="J71" s="4"/>
      <c r="K71" s="4"/>
      <c r="L71" s="4" t="str">
        <f t="shared" si="3"/>
        <v/>
      </c>
      <c r="M71" s="21" t="str">
        <f t="shared" si="2"/>
        <v/>
      </c>
      <c r="N71" s="70"/>
    </row>
    <row r="72" spans="1:14" x14ac:dyDescent="0.3">
      <c r="A72" s="21"/>
      <c r="B72" s="4"/>
      <c r="C72" s="4"/>
      <c r="D72" s="4"/>
      <c r="E72" s="4"/>
      <c r="F72" s="4"/>
      <c r="G72" s="4"/>
      <c r="H72" s="4"/>
      <c r="I72" s="4"/>
      <c r="J72" s="4"/>
      <c r="K72" s="4"/>
      <c r="L72" s="4" t="str">
        <f t="shared" si="3"/>
        <v/>
      </c>
      <c r="M72" s="21" t="str">
        <f t="shared" si="2"/>
        <v/>
      </c>
      <c r="N72" s="70"/>
    </row>
    <row r="73" spans="1:14" x14ac:dyDescent="0.3">
      <c r="A73" s="22"/>
      <c r="B73" s="5"/>
      <c r="C73" s="5"/>
      <c r="D73" s="5"/>
      <c r="E73" s="5"/>
      <c r="F73" s="5"/>
      <c r="G73" s="5"/>
      <c r="H73" s="5"/>
      <c r="I73" s="5"/>
      <c r="J73" s="5"/>
      <c r="K73" s="5"/>
      <c r="L73" s="5" t="str">
        <f t="shared" si="3"/>
        <v/>
      </c>
      <c r="M73" s="22" t="str">
        <f t="shared" si="2"/>
        <v/>
      </c>
      <c r="N73" s="71"/>
    </row>
    <row r="74" spans="1:14" x14ac:dyDescent="0.3">
      <c r="A74" s="22"/>
      <c r="B74" s="5"/>
      <c r="C74" s="5"/>
      <c r="D74" s="5"/>
      <c r="E74" s="5"/>
      <c r="F74" s="5"/>
      <c r="G74" s="5"/>
      <c r="H74" s="5"/>
      <c r="I74" s="5"/>
      <c r="J74" s="5"/>
      <c r="K74" s="5"/>
      <c r="L74" s="5" t="str">
        <f t="shared" si="3"/>
        <v/>
      </c>
      <c r="M74" s="22" t="str">
        <f t="shared" si="2"/>
        <v/>
      </c>
      <c r="N74" s="71"/>
    </row>
    <row r="75" spans="1:14" x14ac:dyDescent="0.3">
      <c r="A75" s="22"/>
      <c r="B75" s="5"/>
      <c r="C75" s="5"/>
      <c r="D75" s="5"/>
      <c r="E75" s="5"/>
      <c r="F75" s="5"/>
      <c r="G75" s="5"/>
      <c r="H75" s="5"/>
      <c r="I75" s="5"/>
      <c r="J75" s="5"/>
      <c r="K75" s="5"/>
      <c r="L75" s="5" t="str">
        <f t="shared" si="3"/>
        <v/>
      </c>
      <c r="M75" s="22" t="str">
        <f t="shared" si="2"/>
        <v/>
      </c>
      <c r="N75" s="71"/>
    </row>
    <row r="76" spans="1:14" x14ac:dyDescent="0.3">
      <c r="A76" s="22"/>
      <c r="B76" s="5"/>
      <c r="C76" s="5"/>
      <c r="D76" s="5"/>
      <c r="E76" s="5"/>
      <c r="F76" s="5"/>
      <c r="G76" s="5"/>
      <c r="H76" s="5"/>
      <c r="I76" s="5"/>
      <c r="J76" s="5"/>
      <c r="K76" s="5"/>
      <c r="L76" s="5" t="str">
        <f t="shared" si="3"/>
        <v/>
      </c>
      <c r="M76" s="22" t="str">
        <f t="shared" si="2"/>
        <v/>
      </c>
      <c r="N76" s="71"/>
    </row>
    <row r="77" spans="1:14" x14ac:dyDescent="0.3">
      <c r="A77" s="22"/>
      <c r="B77" s="5"/>
      <c r="C77" s="5"/>
      <c r="D77" s="5"/>
      <c r="E77" s="5"/>
      <c r="F77" s="5"/>
      <c r="G77" s="5"/>
      <c r="H77" s="5"/>
      <c r="I77" s="5"/>
      <c r="J77" s="5"/>
      <c r="K77" s="5"/>
      <c r="L77" s="5" t="str">
        <f t="shared" si="3"/>
        <v/>
      </c>
      <c r="M77" s="22" t="str">
        <f t="shared" si="2"/>
        <v/>
      </c>
      <c r="N77" s="71"/>
    </row>
    <row r="78" spans="1:14" x14ac:dyDescent="0.3">
      <c r="A78" s="22"/>
      <c r="B78" s="5"/>
      <c r="C78" s="5"/>
      <c r="D78" s="5"/>
      <c r="E78" s="5"/>
      <c r="F78" s="5"/>
      <c r="G78" s="5"/>
      <c r="H78" s="5"/>
      <c r="I78" s="5"/>
      <c r="J78" s="5"/>
      <c r="K78" s="5"/>
      <c r="L78" s="5" t="str">
        <f t="shared" si="3"/>
        <v/>
      </c>
      <c r="M78" s="22" t="str">
        <f t="shared" si="2"/>
        <v/>
      </c>
      <c r="N78" s="71"/>
    </row>
    <row r="79" spans="1:14" x14ac:dyDescent="0.3">
      <c r="A79" s="22"/>
      <c r="B79" s="5"/>
      <c r="C79" s="5"/>
      <c r="D79" s="5"/>
      <c r="E79" s="5"/>
      <c r="F79" s="5"/>
      <c r="G79" s="5"/>
      <c r="H79" s="5"/>
      <c r="I79" s="5"/>
      <c r="J79" s="5"/>
      <c r="K79" s="5"/>
      <c r="L79" s="5" t="str">
        <f t="shared" si="3"/>
        <v/>
      </c>
      <c r="M79" s="22" t="str">
        <f t="shared" si="2"/>
        <v/>
      </c>
      <c r="N79" s="71"/>
    </row>
    <row r="80" spans="1:14" x14ac:dyDescent="0.3">
      <c r="A80" s="22"/>
      <c r="B80" s="5"/>
      <c r="C80" s="5"/>
      <c r="D80" s="5"/>
      <c r="E80" s="5"/>
      <c r="F80" s="5"/>
      <c r="G80" s="5"/>
      <c r="H80" s="5"/>
      <c r="I80" s="5"/>
      <c r="J80" s="5"/>
      <c r="K80" s="5"/>
      <c r="L80" s="5" t="str">
        <f t="shared" si="3"/>
        <v/>
      </c>
      <c r="M80" s="22" t="str">
        <f t="shared" si="2"/>
        <v/>
      </c>
      <c r="N80" s="71"/>
    </row>
    <row r="81" spans="1:14" x14ac:dyDescent="0.3">
      <c r="A81" s="22"/>
      <c r="B81" s="5"/>
      <c r="C81" s="5"/>
      <c r="D81" s="5"/>
      <c r="E81" s="5"/>
      <c r="F81" s="5"/>
      <c r="G81" s="5"/>
      <c r="H81" s="5"/>
      <c r="I81" s="5"/>
      <c r="J81" s="5"/>
      <c r="K81" s="5"/>
      <c r="L81" s="5" t="str">
        <f t="shared" si="3"/>
        <v/>
      </c>
      <c r="M81" s="22" t="str">
        <f t="shared" si="2"/>
        <v/>
      </c>
      <c r="N81" s="71"/>
    </row>
    <row r="82" spans="1:14" x14ac:dyDescent="0.3">
      <c r="A82" s="22"/>
      <c r="B82" s="5"/>
      <c r="C82" s="5"/>
      <c r="D82" s="5"/>
      <c r="E82" s="5"/>
      <c r="F82" s="5"/>
      <c r="G82" s="5"/>
      <c r="H82" s="5"/>
      <c r="I82" s="5"/>
      <c r="J82" s="5"/>
      <c r="K82" s="5"/>
      <c r="L82" s="5" t="str">
        <f t="shared" si="3"/>
        <v/>
      </c>
      <c r="M82" s="22" t="str">
        <f t="shared" si="2"/>
        <v/>
      </c>
      <c r="N82" s="71"/>
    </row>
    <row r="83" spans="1:14" x14ac:dyDescent="0.3">
      <c r="A83" s="4"/>
      <c r="B83" s="4"/>
      <c r="C83" s="4"/>
      <c r="D83" s="4"/>
      <c r="E83" s="4"/>
      <c r="F83" s="4"/>
      <c r="G83" s="4"/>
      <c r="H83" s="4"/>
      <c r="I83" s="4"/>
      <c r="J83" s="4"/>
      <c r="K83" s="4"/>
      <c r="L83" s="4" t="str">
        <f t="shared" si="3"/>
        <v/>
      </c>
      <c r="M83" s="21" t="str">
        <f t="shared" si="2"/>
        <v/>
      </c>
      <c r="N83" s="70"/>
    </row>
    <row r="84" spans="1:14" x14ac:dyDescent="0.3">
      <c r="A84" s="4"/>
      <c r="B84" s="4"/>
      <c r="C84" s="4"/>
      <c r="D84" s="4"/>
      <c r="E84" s="4"/>
      <c r="F84" s="4"/>
      <c r="G84" s="4"/>
      <c r="H84" s="4"/>
      <c r="I84" s="4"/>
      <c r="J84" s="4"/>
      <c r="K84" s="4"/>
      <c r="L84" s="4" t="str">
        <f t="shared" si="3"/>
        <v/>
      </c>
      <c r="M84" s="21" t="str">
        <f t="shared" si="2"/>
        <v/>
      </c>
      <c r="N84" s="70"/>
    </row>
    <row r="85" spans="1:14" x14ac:dyDescent="0.3">
      <c r="A85" s="4"/>
      <c r="B85" s="4"/>
      <c r="C85" s="4"/>
      <c r="D85" s="4"/>
      <c r="E85" s="4"/>
      <c r="F85" s="4"/>
      <c r="G85" s="4"/>
      <c r="H85" s="4"/>
      <c r="I85" s="4"/>
      <c r="J85" s="4"/>
      <c r="K85" s="4"/>
      <c r="L85" s="4" t="str">
        <f t="shared" si="3"/>
        <v/>
      </c>
      <c r="M85" s="21" t="str">
        <f t="shared" si="2"/>
        <v/>
      </c>
      <c r="N85" s="70"/>
    </row>
    <row r="86" spans="1:14" x14ac:dyDescent="0.3">
      <c r="A86" s="4"/>
      <c r="B86" s="4"/>
      <c r="C86" s="4"/>
      <c r="D86" s="4"/>
      <c r="E86" s="4"/>
      <c r="F86" s="4"/>
      <c r="G86" s="4"/>
      <c r="H86" s="4"/>
      <c r="I86" s="4"/>
      <c r="J86" s="4"/>
      <c r="K86" s="4"/>
      <c r="L86" s="4" t="str">
        <f t="shared" si="3"/>
        <v/>
      </c>
      <c r="M86" s="21" t="str">
        <f t="shared" si="2"/>
        <v/>
      </c>
      <c r="N86" s="70"/>
    </row>
    <row r="87" spans="1:14" x14ac:dyDescent="0.3">
      <c r="A87" s="4"/>
      <c r="B87" s="4"/>
      <c r="C87" s="4"/>
      <c r="D87" s="4"/>
      <c r="E87" s="4"/>
      <c r="F87" s="4"/>
      <c r="G87" s="4"/>
      <c r="H87" s="4"/>
      <c r="I87" s="4"/>
      <c r="J87" s="4"/>
      <c r="K87" s="4"/>
      <c r="L87" s="4" t="str">
        <f t="shared" si="3"/>
        <v/>
      </c>
      <c r="M87" s="21" t="str">
        <f t="shared" si="2"/>
        <v/>
      </c>
      <c r="N87" s="70"/>
    </row>
    <row r="88" spans="1:14" x14ac:dyDescent="0.3">
      <c r="A88" s="4"/>
      <c r="B88" s="4"/>
      <c r="C88" s="4"/>
      <c r="D88" s="4"/>
      <c r="E88" s="4"/>
      <c r="F88" s="4"/>
      <c r="G88" s="4"/>
      <c r="H88" s="4"/>
      <c r="I88" s="4"/>
      <c r="J88" s="4"/>
      <c r="K88" s="4"/>
      <c r="L88" s="4" t="str">
        <f t="shared" si="3"/>
        <v/>
      </c>
      <c r="M88" s="21" t="str">
        <f t="shared" si="2"/>
        <v/>
      </c>
      <c r="N88" s="70"/>
    </row>
    <row r="89" spans="1:14" x14ac:dyDescent="0.3">
      <c r="A89" s="4"/>
      <c r="B89" s="4"/>
      <c r="C89" s="4"/>
      <c r="D89" s="4"/>
      <c r="E89" s="4"/>
      <c r="F89" s="4"/>
      <c r="G89" s="4"/>
      <c r="H89" s="4"/>
      <c r="I89" s="4"/>
      <c r="J89" s="4"/>
      <c r="K89" s="4"/>
      <c r="L89" s="4" t="str">
        <f t="shared" si="3"/>
        <v/>
      </c>
      <c r="M89" s="21" t="str">
        <f t="shared" si="2"/>
        <v/>
      </c>
      <c r="N89" s="70"/>
    </row>
    <row r="90" spans="1:14" x14ac:dyDescent="0.3">
      <c r="A90" s="4"/>
      <c r="B90" s="4"/>
      <c r="C90" s="4"/>
      <c r="D90" s="4"/>
      <c r="E90" s="4"/>
      <c r="F90" s="4"/>
      <c r="G90" s="4"/>
      <c r="H90" s="4"/>
      <c r="I90" s="4"/>
      <c r="J90" s="4"/>
      <c r="K90" s="4"/>
      <c r="L90" s="4" t="str">
        <f t="shared" si="3"/>
        <v/>
      </c>
      <c r="M90" s="21" t="str">
        <f t="shared" si="2"/>
        <v/>
      </c>
      <c r="N90" s="70"/>
    </row>
    <row r="91" spans="1:14" x14ac:dyDescent="0.3">
      <c r="A91" s="4"/>
      <c r="B91" s="4"/>
      <c r="C91" s="4"/>
      <c r="D91" s="4"/>
      <c r="E91" s="4"/>
      <c r="F91" s="4"/>
      <c r="G91" s="4"/>
      <c r="H91" s="4"/>
      <c r="I91" s="4"/>
      <c r="J91" s="4"/>
      <c r="K91" s="4"/>
      <c r="L91" s="4" t="str">
        <f t="shared" si="3"/>
        <v/>
      </c>
      <c r="M91" s="21" t="str">
        <f t="shared" si="2"/>
        <v/>
      </c>
      <c r="N91" s="70"/>
    </row>
    <row r="92" spans="1:14" x14ac:dyDescent="0.3">
      <c r="A92" s="4"/>
      <c r="B92" s="4"/>
      <c r="C92" s="4"/>
      <c r="D92" s="4"/>
      <c r="E92" s="4"/>
      <c r="F92" s="4"/>
      <c r="G92" s="4"/>
      <c r="H92" s="4"/>
      <c r="I92" s="4"/>
      <c r="J92" s="4"/>
      <c r="K92" s="4"/>
      <c r="L92" s="4" t="str">
        <f t="shared" si="3"/>
        <v/>
      </c>
      <c r="M92" s="21" t="str">
        <f t="shared" si="2"/>
        <v/>
      </c>
      <c r="N92" s="70"/>
    </row>
    <row r="93" spans="1:14" x14ac:dyDescent="0.3">
      <c r="A93" s="5"/>
      <c r="B93" s="5"/>
      <c r="C93" s="5"/>
      <c r="D93" s="5"/>
      <c r="E93" s="5"/>
      <c r="F93" s="5"/>
      <c r="G93" s="5"/>
      <c r="H93" s="5"/>
      <c r="I93" s="5"/>
      <c r="J93" s="5"/>
      <c r="K93" s="5"/>
      <c r="L93" s="5" t="str">
        <f t="shared" si="3"/>
        <v/>
      </c>
      <c r="M93" s="22" t="str">
        <f t="shared" si="2"/>
        <v/>
      </c>
      <c r="N93" s="71"/>
    </row>
    <row r="94" spans="1:14" x14ac:dyDescent="0.3">
      <c r="A94" s="5"/>
      <c r="B94" s="5"/>
      <c r="C94" s="5"/>
      <c r="D94" s="5"/>
      <c r="E94" s="5"/>
      <c r="F94" s="5"/>
      <c r="G94" s="5"/>
      <c r="H94" s="5"/>
      <c r="I94" s="5"/>
      <c r="J94" s="5"/>
      <c r="K94" s="5"/>
      <c r="L94" s="5" t="str">
        <f t="shared" si="3"/>
        <v/>
      </c>
      <c r="M94" s="22" t="str">
        <f t="shared" si="2"/>
        <v/>
      </c>
      <c r="N94" s="71"/>
    </row>
    <row r="95" spans="1:14" x14ac:dyDescent="0.3">
      <c r="A95" s="5"/>
      <c r="B95" s="5"/>
      <c r="C95" s="5"/>
      <c r="D95" s="5"/>
      <c r="E95" s="5"/>
      <c r="F95" s="5"/>
      <c r="G95" s="5"/>
      <c r="H95" s="5"/>
      <c r="I95" s="5"/>
      <c r="J95" s="5"/>
      <c r="K95" s="5"/>
      <c r="L95" s="5" t="str">
        <f t="shared" si="3"/>
        <v/>
      </c>
      <c r="M95" s="22" t="str">
        <f t="shared" si="2"/>
        <v/>
      </c>
      <c r="N95" s="71"/>
    </row>
    <row r="96" spans="1:14" x14ac:dyDescent="0.3">
      <c r="A96" s="5"/>
      <c r="B96" s="5"/>
      <c r="C96" s="5"/>
      <c r="D96" s="5"/>
      <c r="E96" s="5"/>
      <c r="F96" s="5"/>
      <c r="G96" s="5"/>
      <c r="H96" s="5"/>
      <c r="I96" s="5"/>
      <c r="J96" s="5"/>
      <c r="K96" s="5"/>
      <c r="L96" s="5" t="str">
        <f t="shared" si="3"/>
        <v/>
      </c>
      <c r="M96" s="22" t="str">
        <f t="shared" si="2"/>
        <v/>
      </c>
      <c r="N96" s="71"/>
    </row>
    <row r="97" spans="1:14" x14ac:dyDescent="0.3">
      <c r="A97" s="5"/>
      <c r="B97" s="5"/>
      <c r="C97" s="5"/>
      <c r="D97" s="5"/>
      <c r="E97" s="5"/>
      <c r="F97" s="5"/>
      <c r="G97" s="5"/>
      <c r="H97" s="5"/>
      <c r="I97" s="5"/>
      <c r="J97" s="5"/>
      <c r="K97" s="5"/>
      <c r="L97" s="5" t="str">
        <f t="shared" si="3"/>
        <v/>
      </c>
      <c r="M97" s="22" t="str">
        <f t="shared" si="2"/>
        <v/>
      </c>
      <c r="N97" s="71"/>
    </row>
    <row r="98" spans="1:14" x14ac:dyDescent="0.3">
      <c r="A98" s="5"/>
      <c r="B98" s="5"/>
      <c r="C98" s="5"/>
      <c r="D98" s="5"/>
      <c r="E98" s="5"/>
      <c r="F98" s="5"/>
      <c r="G98" s="5"/>
      <c r="H98" s="5"/>
      <c r="I98" s="5"/>
      <c r="J98" s="5"/>
      <c r="K98" s="5"/>
      <c r="L98" s="5" t="str">
        <f t="shared" si="3"/>
        <v/>
      </c>
      <c r="M98" s="22" t="str">
        <f t="shared" si="2"/>
        <v/>
      </c>
      <c r="N98" s="71"/>
    </row>
    <row r="99" spans="1:14" x14ac:dyDescent="0.3">
      <c r="A99" s="5"/>
      <c r="B99" s="5"/>
      <c r="C99" s="5"/>
      <c r="D99" s="5"/>
      <c r="E99" s="5"/>
      <c r="F99" s="5"/>
      <c r="G99" s="5"/>
      <c r="H99" s="5"/>
      <c r="I99" s="5"/>
      <c r="J99" s="5"/>
      <c r="K99" s="5"/>
      <c r="L99" s="5" t="str">
        <f t="shared" si="3"/>
        <v/>
      </c>
      <c r="M99" s="22" t="str">
        <f t="shared" si="2"/>
        <v/>
      </c>
      <c r="N99" s="71"/>
    </row>
    <row r="100" spans="1:14" x14ac:dyDescent="0.3">
      <c r="A100" s="5"/>
      <c r="B100" s="5"/>
      <c r="C100" s="5"/>
      <c r="D100" s="5"/>
      <c r="E100" s="5"/>
      <c r="F100" s="5"/>
      <c r="G100" s="5"/>
      <c r="H100" s="5"/>
      <c r="I100" s="5"/>
      <c r="J100" s="5"/>
      <c r="K100" s="5"/>
      <c r="L100" s="5" t="str">
        <f t="shared" si="3"/>
        <v/>
      </c>
      <c r="M100" s="22" t="str">
        <f t="shared" si="2"/>
        <v/>
      </c>
      <c r="N100" s="71"/>
    </row>
    <row r="101" spans="1:14" x14ac:dyDescent="0.3">
      <c r="A101" s="5"/>
      <c r="B101" s="5"/>
      <c r="C101" s="5"/>
      <c r="D101" s="5"/>
      <c r="E101" s="5"/>
      <c r="F101" s="5"/>
      <c r="G101" s="5"/>
      <c r="H101" s="5"/>
      <c r="I101" s="5"/>
      <c r="J101" s="5"/>
      <c r="K101" s="5"/>
      <c r="L101" s="5" t="str">
        <f t="shared" si="3"/>
        <v/>
      </c>
      <c r="M101" s="22" t="str">
        <f t="shared" si="2"/>
        <v/>
      </c>
      <c r="N101" s="71"/>
    </row>
    <row r="102" spans="1:14" x14ac:dyDescent="0.3">
      <c r="A102" s="5"/>
      <c r="B102" s="5"/>
      <c r="C102" s="5"/>
      <c r="D102" s="5"/>
      <c r="E102" s="5"/>
      <c r="F102" s="5"/>
      <c r="G102" s="5"/>
      <c r="H102" s="5"/>
      <c r="I102" s="5"/>
      <c r="J102" s="5"/>
      <c r="K102" s="5"/>
      <c r="L102" s="5" t="str">
        <f t="shared" si="3"/>
        <v/>
      </c>
      <c r="M102" s="22" t="str">
        <f t="shared" si="2"/>
        <v/>
      </c>
      <c r="N102" s="71"/>
    </row>
    <row r="103" spans="1:14" x14ac:dyDescent="0.3">
      <c r="A103" s="4"/>
      <c r="B103" s="4"/>
      <c r="C103" s="4"/>
      <c r="D103" s="4"/>
      <c r="E103" s="4"/>
      <c r="F103" s="4"/>
      <c r="G103" s="4"/>
      <c r="H103" s="4"/>
      <c r="I103" s="4"/>
      <c r="J103" s="4"/>
      <c r="K103" s="4"/>
      <c r="L103" s="4" t="str">
        <f t="shared" si="3"/>
        <v/>
      </c>
      <c r="M103" s="21" t="str">
        <f t="shared" si="2"/>
        <v/>
      </c>
      <c r="N103" s="70"/>
    </row>
    <row r="104" spans="1:14" x14ac:dyDescent="0.3">
      <c r="A104" s="4"/>
      <c r="B104" s="4"/>
      <c r="C104" s="4"/>
      <c r="D104" s="4"/>
      <c r="E104" s="4"/>
      <c r="F104" s="4"/>
      <c r="G104" s="4"/>
      <c r="H104" s="4"/>
      <c r="I104" s="4"/>
      <c r="J104" s="4"/>
      <c r="K104" s="4"/>
      <c r="L104" s="4" t="str">
        <f t="shared" si="3"/>
        <v/>
      </c>
      <c r="M104" s="21" t="str">
        <f t="shared" si="2"/>
        <v/>
      </c>
      <c r="N104" s="70"/>
    </row>
    <row r="105" spans="1:14" x14ac:dyDescent="0.3">
      <c r="A105" s="4"/>
      <c r="B105" s="4"/>
      <c r="C105" s="4"/>
      <c r="D105" s="4"/>
      <c r="E105" s="4"/>
      <c r="F105" s="4"/>
      <c r="G105" s="4"/>
      <c r="H105" s="4"/>
      <c r="I105" s="4"/>
      <c r="J105" s="4"/>
      <c r="K105" s="4"/>
      <c r="L105" s="4" t="str">
        <f t="shared" si="3"/>
        <v/>
      </c>
      <c r="M105" s="21" t="str">
        <f t="shared" si="2"/>
        <v/>
      </c>
      <c r="N105" s="70"/>
    </row>
    <row r="106" spans="1:14" x14ac:dyDescent="0.3">
      <c r="A106" s="4"/>
      <c r="B106" s="4"/>
      <c r="C106" s="4"/>
      <c r="D106" s="4"/>
      <c r="E106" s="4"/>
      <c r="F106" s="4"/>
      <c r="G106" s="4"/>
      <c r="H106" s="4"/>
      <c r="I106" s="4"/>
      <c r="J106" s="4"/>
      <c r="K106" s="4"/>
      <c r="L106" s="4" t="str">
        <f t="shared" si="3"/>
        <v/>
      </c>
      <c r="M106" s="21" t="str">
        <f t="shared" si="2"/>
        <v/>
      </c>
      <c r="N106" s="70"/>
    </row>
    <row r="107" spans="1:14" x14ac:dyDescent="0.3">
      <c r="A107" s="4"/>
      <c r="B107" s="4"/>
      <c r="C107" s="4"/>
      <c r="D107" s="4"/>
      <c r="E107" s="4"/>
      <c r="F107" s="4"/>
      <c r="G107" s="4"/>
      <c r="H107" s="4"/>
      <c r="I107" s="4"/>
      <c r="J107" s="4"/>
      <c r="K107" s="4"/>
      <c r="L107" s="4" t="str">
        <f t="shared" si="3"/>
        <v/>
      </c>
      <c r="M107" s="21" t="str">
        <f t="shared" si="2"/>
        <v/>
      </c>
      <c r="N107" s="70"/>
    </row>
    <row r="108" spans="1:14" x14ac:dyDescent="0.3">
      <c r="A108" s="4"/>
      <c r="B108" s="4"/>
      <c r="C108" s="4"/>
      <c r="D108" s="4"/>
      <c r="E108" s="4"/>
      <c r="F108" s="4"/>
      <c r="G108" s="4"/>
      <c r="H108" s="4"/>
      <c r="I108" s="4"/>
      <c r="J108" s="4"/>
      <c r="K108" s="4"/>
      <c r="L108" s="4" t="str">
        <f t="shared" si="3"/>
        <v/>
      </c>
      <c r="M108" s="21" t="str">
        <f t="shared" si="2"/>
        <v/>
      </c>
      <c r="N108" s="70"/>
    </row>
    <row r="109" spans="1:14" x14ac:dyDescent="0.3">
      <c r="A109" s="4"/>
      <c r="B109" s="4"/>
      <c r="C109" s="4"/>
      <c r="D109" s="4"/>
      <c r="E109" s="4"/>
      <c r="F109" s="4"/>
      <c r="G109" s="4"/>
      <c r="H109" s="4"/>
      <c r="I109" s="4"/>
      <c r="J109" s="4"/>
      <c r="K109" s="4"/>
      <c r="L109" s="4" t="str">
        <f t="shared" si="3"/>
        <v/>
      </c>
      <c r="M109" s="21" t="str">
        <f t="shared" si="2"/>
        <v/>
      </c>
      <c r="N109" s="70"/>
    </row>
    <row r="110" spans="1:14" x14ac:dyDescent="0.3">
      <c r="A110" s="4"/>
      <c r="B110" s="4"/>
      <c r="C110" s="4"/>
      <c r="D110" s="4"/>
      <c r="E110" s="4"/>
      <c r="F110" s="4"/>
      <c r="G110" s="4"/>
      <c r="H110" s="4"/>
      <c r="I110" s="4"/>
      <c r="J110" s="4"/>
      <c r="K110" s="4"/>
      <c r="L110" s="4" t="str">
        <f t="shared" si="3"/>
        <v/>
      </c>
      <c r="M110" s="21" t="str">
        <f t="shared" si="2"/>
        <v/>
      </c>
      <c r="N110" s="70"/>
    </row>
    <row r="111" spans="1:14" x14ac:dyDescent="0.3">
      <c r="A111" s="4"/>
      <c r="B111" s="4"/>
      <c r="C111" s="4"/>
      <c r="D111" s="4"/>
      <c r="E111" s="4"/>
      <c r="F111" s="4"/>
      <c r="G111" s="4"/>
      <c r="H111" s="4"/>
      <c r="I111" s="4"/>
      <c r="J111" s="4"/>
      <c r="K111" s="4"/>
      <c r="L111" s="4" t="str">
        <f t="shared" si="3"/>
        <v/>
      </c>
      <c r="M111" s="21" t="str">
        <f t="shared" si="2"/>
        <v/>
      </c>
      <c r="N111" s="70"/>
    </row>
    <row r="112" spans="1:14" x14ac:dyDescent="0.3">
      <c r="A112" s="4"/>
      <c r="B112" s="4"/>
      <c r="C112" s="4"/>
      <c r="D112" s="4"/>
      <c r="E112" s="4"/>
      <c r="F112" s="4"/>
      <c r="G112" s="4"/>
      <c r="H112" s="4"/>
      <c r="I112" s="4"/>
      <c r="J112" s="4"/>
      <c r="K112" s="4"/>
      <c r="L112" s="4" t="str">
        <f t="shared" si="3"/>
        <v/>
      </c>
      <c r="M112" s="21" t="str">
        <f t="shared" si="2"/>
        <v/>
      </c>
      <c r="N112" s="70"/>
    </row>
    <row r="113" spans="1:14" x14ac:dyDescent="0.3">
      <c r="A113" s="5"/>
      <c r="B113" s="5"/>
      <c r="C113" s="5"/>
      <c r="D113" s="5"/>
      <c r="E113" s="5"/>
      <c r="F113" s="5"/>
      <c r="G113" s="5"/>
      <c r="H113" s="5"/>
      <c r="I113" s="5"/>
      <c r="J113" s="5"/>
      <c r="K113" s="5"/>
      <c r="L113" s="5" t="str">
        <f t="shared" si="3"/>
        <v/>
      </c>
      <c r="M113" s="22" t="str">
        <f t="shared" si="2"/>
        <v/>
      </c>
      <c r="N113" s="72"/>
    </row>
    <row r="114" spans="1:14" x14ac:dyDescent="0.3">
      <c r="A114" s="5"/>
      <c r="B114" s="5"/>
      <c r="C114" s="5"/>
      <c r="D114" s="5"/>
      <c r="E114" s="5"/>
      <c r="F114" s="5"/>
      <c r="G114" s="5"/>
      <c r="H114" s="5"/>
      <c r="I114" s="5"/>
      <c r="J114" s="5"/>
      <c r="K114" s="5"/>
      <c r="L114" s="5" t="str">
        <f t="shared" si="3"/>
        <v/>
      </c>
      <c r="M114" s="22" t="str">
        <f t="shared" si="2"/>
        <v/>
      </c>
      <c r="N114" s="72"/>
    </row>
    <row r="115" spans="1:14" x14ac:dyDescent="0.3">
      <c r="A115" s="5"/>
      <c r="B115" s="5"/>
      <c r="C115" s="5"/>
      <c r="D115" s="5"/>
      <c r="E115" s="5"/>
      <c r="F115" s="5"/>
      <c r="G115" s="5"/>
      <c r="H115" s="5"/>
      <c r="I115" s="5"/>
      <c r="J115" s="5"/>
      <c r="K115" s="5"/>
      <c r="L115" s="5" t="str">
        <f t="shared" si="3"/>
        <v/>
      </c>
      <c r="M115" s="22" t="str">
        <f t="shared" si="2"/>
        <v/>
      </c>
      <c r="N115" s="72"/>
    </row>
    <row r="116" spans="1:14" x14ac:dyDescent="0.3">
      <c r="A116" s="5"/>
      <c r="B116" s="5"/>
      <c r="C116" s="5"/>
      <c r="D116" s="5"/>
      <c r="E116" s="5"/>
      <c r="F116" s="5"/>
      <c r="G116" s="5"/>
      <c r="H116" s="5"/>
      <c r="I116" s="5"/>
      <c r="J116" s="5"/>
      <c r="K116" s="5"/>
      <c r="L116" s="5" t="str">
        <f t="shared" si="3"/>
        <v/>
      </c>
      <c r="M116" s="22" t="str">
        <f t="shared" si="2"/>
        <v/>
      </c>
      <c r="N116" s="72"/>
    </row>
    <row r="117" spans="1:14" x14ac:dyDescent="0.3">
      <c r="A117" s="5"/>
      <c r="B117" s="5"/>
      <c r="C117" s="5"/>
      <c r="D117" s="5"/>
      <c r="E117" s="5"/>
      <c r="F117" s="5"/>
      <c r="G117" s="5"/>
      <c r="H117" s="5"/>
      <c r="I117" s="5"/>
      <c r="J117" s="5"/>
      <c r="K117" s="5"/>
      <c r="L117" s="5" t="str">
        <f t="shared" si="3"/>
        <v/>
      </c>
      <c r="M117" s="22" t="str">
        <f t="shared" si="2"/>
        <v/>
      </c>
      <c r="N117" s="72"/>
    </row>
    <row r="118" spans="1:14" x14ac:dyDescent="0.3">
      <c r="A118" s="5"/>
      <c r="B118" s="5"/>
      <c r="C118" s="5"/>
      <c r="D118" s="5"/>
      <c r="E118" s="5"/>
      <c r="F118" s="5"/>
      <c r="G118" s="5"/>
      <c r="H118" s="5"/>
      <c r="I118" s="5"/>
      <c r="J118" s="5"/>
      <c r="K118" s="5"/>
      <c r="L118" s="5" t="str">
        <f t="shared" si="3"/>
        <v/>
      </c>
      <c r="M118" s="22" t="str">
        <f t="shared" si="2"/>
        <v/>
      </c>
      <c r="N118" s="72"/>
    </row>
    <row r="119" spans="1:14" x14ac:dyDescent="0.3">
      <c r="A119" s="5"/>
      <c r="B119" s="5"/>
      <c r="C119" s="5"/>
      <c r="D119" s="5"/>
      <c r="E119" s="5"/>
      <c r="F119" s="5"/>
      <c r="G119" s="5"/>
      <c r="H119" s="5"/>
      <c r="I119" s="5"/>
      <c r="J119" s="5"/>
      <c r="K119" s="5"/>
      <c r="L119" s="5" t="str">
        <f t="shared" si="3"/>
        <v/>
      </c>
      <c r="M119" s="22" t="str">
        <f t="shared" si="2"/>
        <v/>
      </c>
      <c r="N119" s="72"/>
    </row>
    <row r="120" spans="1:14" x14ac:dyDescent="0.3">
      <c r="A120" s="5"/>
      <c r="B120" s="5"/>
      <c r="C120" s="5"/>
      <c r="D120" s="5"/>
      <c r="E120" s="5"/>
      <c r="F120" s="5"/>
      <c r="G120" s="5"/>
      <c r="H120" s="5"/>
      <c r="I120" s="5"/>
      <c r="J120" s="5"/>
      <c r="K120" s="5"/>
      <c r="L120" s="5" t="str">
        <f t="shared" si="3"/>
        <v/>
      </c>
      <c r="M120" s="22" t="str">
        <f t="shared" si="2"/>
        <v/>
      </c>
      <c r="N120" s="72"/>
    </row>
    <row r="121" spans="1:14" x14ac:dyDescent="0.3">
      <c r="A121" s="5"/>
      <c r="B121" s="5"/>
      <c r="C121" s="5"/>
      <c r="D121" s="5"/>
      <c r="E121" s="5"/>
      <c r="F121" s="5"/>
      <c r="G121" s="5"/>
      <c r="H121" s="5"/>
      <c r="I121" s="5"/>
      <c r="J121" s="5"/>
      <c r="K121" s="5"/>
      <c r="L121" s="5" t="str">
        <f t="shared" si="3"/>
        <v/>
      </c>
      <c r="M121" s="22" t="str">
        <f t="shared" si="2"/>
        <v/>
      </c>
      <c r="N121" s="72"/>
    </row>
    <row r="122" spans="1:14" x14ac:dyDescent="0.3">
      <c r="A122" s="5"/>
      <c r="B122" s="5"/>
      <c r="C122" s="5"/>
      <c r="D122" s="5"/>
      <c r="E122" s="5"/>
      <c r="F122" s="5"/>
      <c r="G122" s="5"/>
      <c r="H122" s="5"/>
      <c r="I122" s="5"/>
      <c r="J122" s="5"/>
      <c r="K122" s="5"/>
      <c r="L122" s="5" t="str">
        <f t="shared" si="3"/>
        <v/>
      </c>
      <c r="M122" s="22" t="str">
        <f t="shared" si="2"/>
        <v/>
      </c>
      <c r="N122" s="72"/>
    </row>
    <row r="123" spans="1:14" x14ac:dyDescent="0.3">
      <c r="A123" s="4"/>
      <c r="B123" s="4"/>
      <c r="C123" s="4"/>
      <c r="D123" s="4"/>
      <c r="E123" s="4"/>
      <c r="F123" s="4"/>
      <c r="G123" s="4"/>
      <c r="H123" s="4"/>
      <c r="I123" s="4"/>
      <c r="J123" s="4"/>
      <c r="K123" s="4"/>
      <c r="L123" s="4" t="str">
        <f t="shared" si="3"/>
        <v/>
      </c>
      <c r="M123" s="21" t="str">
        <f t="shared" si="2"/>
        <v/>
      </c>
      <c r="N123" s="70"/>
    </row>
    <row r="124" spans="1:14" x14ac:dyDescent="0.3">
      <c r="A124" s="4"/>
      <c r="B124" s="4"/>
      <c r="C124" s="4"/>
      <c r="D124" s="4"/>
      <c r="E124" s="4"/>
      <c r="F124" s="4"/>
      <c r="G124" s="4"/>
      <c r="H124" s="4"/>
      <c r="I124" s="4"/>
      <c r="J124" s="4"/>
      <c r="K124" s="4"/>
      <c r="L124" s="4" t="str">
        <f t="shared" si="3"/>
        <v/>
      </c>
      <c r="M124" s="21" t="str">
        <f t="shared" si="2"/>
        <v/>
      </c>
      <c r="N124" s="70"/>
    </row>
    <row r="125" spans="1:14" x14ac:dyDescent="0.3">
      <c r="A125" s="4"/>
      <c r="B125" s="4"/>
      <c r="C125" s="4"/>
      <c r="D125" s="4"/>
      <c r="E125" s="4"/>
      <c r="F125" s="4"/>
      <c r="G125" s="4"/>
      <c r="H125" s="4"/>
      <c r="I125" s="4"/>
      <c r="J125" s="4"/>
      <c r="K125" s="4"/>
      <c r="L125" s="4" t="str">
        <f t="shared" si="3"/>
        <v/>
      </c>
      <c r="M125" s="21" t="str">
        <f t="shared" si="2"/>
        <v/>
      </c>
      <c r="N125" s="70"/>
    </row>
    <row r="126" spans="1:14" x14ac:dyDescent="0.3">
      <c r="A126" s="4"/>
      <c r="B126" s="4"/>
      <c r="C126" s="4"/>
      <c r="D126" s="4"/>
      <c r="E126" s="4"/>
      <c r="F126" s="4"/>
      <c r="G126" s="4"/>
      <c r="H126" s="4"/>
      <c r="I126" s="4"/>
      <c r="J126" s="4"/>
      <c r="K126" s="4"/>
      <c r="L126" s="4" t="str">
        <f t="shared" si="3"/>
        <v/>
      </c>
      <c r="M126" s="21" t="str">
        <f t="shared" si="2"/>
        <v/>
      </c>
      <c r="N126" s="70"/>
    </row>
    <row r="127" spans="1:14" x14ac:dyDescent="0.3">
      <c r="A127" s="4"/>
      <c r="B127" s="4"/>
      <c r="C127" s="4"/>
      <c r="D127" s="4"/>
      <c r="E127" s="4"/>
      <c r="F127" s="4"/>
      <c r="G127" s="4"/>
      <c r="H127" s="4"/>
      <c r="I127" s="4"/>
      <c r="J127" s="4"/>
      <c r="K127" s="4"/>
      <c r="L127" s="4" t="str">
        <f t="shared" si="3"/>
        <v/>
      </c>
      <c r="M127" s="21" t="str">
        <f t="shared" si="2"/>
        <v/>
      </c>
      <c r="N127" s="70"/>
    </row>
    <row r="128" spans="1:14" x14ac:dyDescent="0.3">
      <c r="A128" s="4"/>
      <c r="B128" s="4"/>
      <c r="C128" s="4"/>
      <c r="D128" s="4"/>
      <c r="E128" s="4"/>
      <c r="F128" s="4"/>
      <c r="G128" s="4"/>
      <c r="H128" s="4"/>
      <c r="I128" s="4"/>
      <c r="J128" s="4"/>
      <c r="K128" s="4"/>
      <c r="L128" s="4" t="str">
        <f t="shared" si="3"/>
        <v/>
      </c>
      <c r="M128" s="21" t="str">
        <f t="shared" si="2"/>
        <v/>
      </c>
      <c r="N128" s="70"/>
    </row>
    <row r="129" spans="1:14" x14ac:dyDescent="0.3">
      <c r="A129" s="4"/>
      <c r="B129" s="4"/>
      <c r="C129" s="4"/>
      <c r="D129" s="4"/>
      <c r="E129" s="4"/>
      <c r="F129" s="4"/>
      <c r="G129" s="4"/>
      <c r="H129" s="4"/>
      <c r="I129" s="4"/>
      <c r="J129" s="4"/>
      <c r="K129" s="4"/>
      <c r="L129" s="4" t="str">
        <f t="shared" si="3"/>
        <v/>
      </c>
      <c r="M129" s="21" t="str">
        <f t="shared" si="2"/>
        <v/>
      </c>
      <c r="N129" s="70"/>
    </row>
    <row r="130" spans="1:14" x14ac:dyDescent="0.3">
      <c r="A130" s="4"/>
      <c r="B130" s="4"/>
      <c r="C130" s="4"/>
      <c r="D130" s="4"/>
      <c r="E130" s="4"/>
      <c r="F130" s="4"/>
      <c r="G130" s="4"/>
      <c r="H130" s="4"/>
      <c r="I130" s="4"/>
      <c r="J130" s="4"/>
      <c r="K130" s="4"/>
      <c r="L130" s="4" t="str">
        <f t="shared" si="3"/>
        <v/>
      </c>
      <c r="M130" s="21" t="str">
        <f t="shared" si="2"/>
        <v/>
      </c>
      <c r="N130" s="70"/>
    </row>
    <row r="131" spans="1:14" x14ac:dyDescent="0.3">
      <c r="A131" s="4"/>
      <c r="B131" s="4"/>
      <c r="C131" s="4"/>
      <c r="D131" s="4"/>
      <c r="E131" s="4"/>
      <c r="F131" s="4"/>
      <c r="G131" s="4"/>
      <c r="H131" s="4"/>
      <c r="I131" s="4"/>
      <c r="J131" s="4"/>
      <c r="K131" s="4"/>
      <c r="L131" s="4" t="str">
        <f t="shared" si="3"/>
        <v/>
      </c>
      <c r="M131" s="21" t="str">
        <f t="shared" ref="M131:M132" si="4">IF(A131&gt;0,DATE(YEAR(A131),MONTH(A131),1),"")</f>
        <v/>
      </c>
      <c r="N131" s="70"/>
    </row>
    <row r="132" spans="1:14" ht="15" thickBot="1" x14ac:dyDescent="0.35">
      <c r="A132" s="23"/>
      <c r="B132" s="23"/>
      <c r="C132" s="23"/>
      <c r="D132" s="23"/>
      <c r="E132" s="23"/>
      <c r="F132" s="23"/>
      <c r="G132" s="23"/>
      <c r="H132" s="23"/>
      <c r="I132" s="23"/>
      <c r="J132" s="23"/>
      <c r="K132" s="23"/>
      <c r="L132" s="23" t="str">
        <f t="shared" ref="L132" si="5">IF(COUNTA(B132:K132)=10,IF(COUNTIF(B132:K132,"N")&gt;0,"N","Y"),"")</f>
        <v/>
      </c>
      <c r="M132" s="24" t="str">
        <f t="shared" si="4"/>
        <v/>
      </c>
      <c r="N132" s="73"/>
    </row>
    <row r="133" spans="1:14" x14ac:dyDescent="0.3">
      <c r="L133" s="42"/>
      <c r="M133" s="50"/>
    </row>
  </sheetData>
  <sheetProtection sheet="1" objects="1" scenarios="1"/>
  <protectedRanges>
    <protectedRange sqref="A3:N1048576" name="Range1"/>
  </protectedRanges>
  <mergeCells count="1">
    <mergeCell ref="A1:J1"/>
  </mergeCells>
  <dataValidations count="17">
    <dataValidation type="list" allowBlank="1" showInputMessage="1" showErrorMessage="1" sqref="E133:E1048576 D3:E132 G3:H132">
      <formula1>"Y,N"</formula1>
    </dataValidation>
    <dataValidation type="list" allowBlank="1" showInputMessage="1" showErrorMessage="1" sqref="B133:B1048576">
      <formula1>"Y, N"</formula1>
    </dataValidation>
    <dataValidation type="list" allowBlank="1" showInputMessage="1" showErrorMessage="1" sqref="C133:D1048576 C3:C132 F3:F132 F133:K1048576 I3:K132">
      <formula1>"Y,N,N/A"</formula1>
    </dataValidation>
    <dataValidation type="date" allowBlank="1" showInputMessage="1" showErrorMessage="1" promptTitle="Alert" prompt="Only dates between 01/09/2018 and 30/09/2018 are to be entered" sqref="A13:A22">
      <formula1>43344</formula1>
      <formula2>43373</formula2>
    </dataValidation>
    <dataValidation type="date" allowBlank="1" showInputMessage="1" showErrorMessage="1" promptTitle="Alert" prompt="Only dates between 01/08/2018 and 31/08/2018 are to be entered" sqref="A3:A12">
      <formula1>43313</formula1>
      <formula2>43343</formula2>
    </dataValidation>
    <dataValidation type="date" allowBlank="1" showInputMessage="1" showErrorMessage="1" promptTitle="Alert" prompt="Only dates between 01/10/2018 and 31/10/2018 are to be entered" sqref="A23:A32">
      <formula1>43374</formula1>
      <formula2>43404</formula2>
    </dataValidation>
    <dataValidation type="date" allowBlank="1" showInputMessage="1" showErrorMessage="1" promptTitle="Alert" prompt="Only dates between 01/11/2018 and 30/11/2018 are to be entered" sqref="A33:A42">
      <formula1>43405</formula1>
      <formula2>43434</formula2>
    </dataValidation>
    <dataValidation type="date" allowBlank="1" showInputMessage="1" showErrorMessage="1" promptTitle="Alert" prompt="Only dates between 01/12/2018 and 31/12/2018 are to be entered" sqref="A43:A52">
      <formula1>43435</formula1>
      <formula2>43465</formula2>
    </dataValidation>
    <dataValidation type="date" allowBlank="1" showInputMessage="1" showErrorMessage="1" promptTitle="Alert" prompt="Only dates between 01/01/2019 and 31/01/2019 are to be entered" sqref="A53:A62">
      <formula1>43466</formula1>
      <formula2>43496</formula2>
    </dataValidation>
    <dataValidation type="date" allowBlank="1" showInputMessage="1" showErrorMessage="1" promptTitle="Alert" prompt="Only dates between 01/02/2019 and 28/02/2019 are to be entered" sqref="A63:A72">
      <formula1>43497</formula1>
      <formula2>43524</formula2>
    </dataValidation>
    <dataValidation type="date" allowBlank="1" showInputMessage="1" showErrorMessage="1" promptTitle="Alert" prompt="Only dates between 01/03/2019 and 31/03/2019 are to be entered" sqref="A73:A82">
      <formula1>43525</formula1>
      <formula2>43555</formula2>
    </dataValidation>
    <dataValidation type="date" allowBlank="1" showInputMessage="1" showErrorMessage="1" promptTitle="Alert" prompt="Only dates between 01/04/2019 and 30/04/2019 are to be entered" sqref="A83:A92">
      <formula1>43556</formula1>
      <formula2>43585</formula2>
    </dataValidation>
    <dataValidation type="date" allowBlank="1" showInputMessage="1" showErrorMessage="1" promptTitle="Alert" prompt="Only dates between 01/05/2019 and 31/05/2019 are to be entered" sqref="A93:A102">
      <formula1>43586</formula1>
      <formula2>43616</formula2>
    </dataValidation>
    <dataValidation type="date" allowBlank="1" showInputMessage="1" showErrorMessage="1" promptTitle="Alert" prompt="Only dates between 01/06/2019 and 30/06/2019 are to be entered" sqref="A103:A112">
      <formula1>43617</formula1>
      <formula2>43646</formula2>
    </dataValidation>
    <dataValidation type="date" allowBlank="1" showInputMessage="1" showErrorMessage="1" promptTitle="Alert" prompt="Only dates between 01/07/2019 and 31/07/2019 are to be entered" sqref="A113:A122">
      <formula1>43647</formula1>
      <formula2>43677</formula2>
    </dataValidation>
    <dataValidation type="date" allowBlank="1" showInputMessage="1" showErrorMessage="1" promptTitle="Alert" prompt="Only dates between 01/08/2019 and 31/08/2019 are to be entered" sqref="A123:A132">
      <formula1>43678</formula1>
      <formula2>43708</formula2>
    </dataValidation>
    <dataValidation type="list" allowBlank="1" showInputMessage="1" showErrorMessage="1" sqref="B3:B132">
      <formula1>"Y, N, N/A"</formula1>
    </dataValidation>
  </dataValidations>
  <pageMargins left="0.7" right="0.7" top="0.75" bottom="0.75" header="0.3" footer="0.3"/>
  <pageSetup paperSize="9" scale="24" orientation="landscape" r:id="rId1"/>
  <rowBreaks count="1" manualBreakCount="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V13" sqref="V13"/>
    </sheetView>
  </sheetViews>
  <sheetFormatPr defaultRowHeight="14.4" x14ac:dyDescent="0.3"/>
  <cols>
    <col min="1" max="1" width="19.44140625" customWidth="1"/>
    <col min="2" max="2" width="25.33203125" bestFit="1" customWidth="1"/>
  </cols>
  <sheetData>
    <row r="2" spans="1:2" x14ac:dyDescent="0.3">
      <c r="A2" t="s">
        <v>1</v>
      </c>
      <c r="B2" t="s">
        <v>2</v>
      </c>
    </row>
    <row r="3" spans="1:2" x14ac:dyDescent="0.3">
      <c r="A3" s="1" t="str">
        <f>Sheet2!C3</f>
        <v/>
      </c>
      <c r="B3" t="str">
        <f>IF(ISNUMBER(A3),Sheet2!P3,"")</f>
        <v/>
      </c>
    </row>
    <row r="4" spans="1:2" x14ac:dyDescent="0.3">
      <c r="A4" s="1" t="str">
        <f>Sheet2!C4</f>
        <v/>
      </c>
      <c r="B4" t="str">
        <f>IF(ISNUMBER(A4),Sheet2!P4,"")</f>
        <v/>
      </c>
    </row>
    <row r="5" spans="1:2" x14ac:dyDescent="0.3">
      <c r="A5" s="1" t="str">
        <f>Sheet2!C5</f>
        <v/>
      </c>
      <c r="B5" t="str">
        <f>IF(ISNUMBER(A5),Sheet2!P5,"")</f>
        <v/>
      </c>
    </row>
    <row r="6" spans="1:2" x14ac:dyDescent="0.3">
      <c r="A6" s="1" t="str">
        <f>Sheet2!C6</f>
        <v/>
      </c>
      <c r="B6" t="str">
        <f>IF(ISNUMBER(A6),Sheet2!P6,"")</f>
        <v/>
      </c>
    </row>
    <row r="7" spans="1:2" x14ac:dyDescent="0.3">
      <c r="A7" s="1" t="str">
        <f>Sheet2!C7</f>
        <v/>
      </c>
      <c r="B7" t="str">
        <f>IF(ISNUMBER(A7),Sheet2!P7,"")</f>
        <v/>
      </c>
    </row>
    <row r="8" spans="1:2" x14ac:dyDescent="0.3">
      <c r="A8" s="1" t="str">
        <f>Sheet2!C8</f>
        <v/>
      </c>
      <c r="B8" t="str">
        <f>IF(ISNUMBER(A8),Sheet2!P8,"")</f>
        <v/>
      </c>
    </row>
    <row r="9" spans="1:2" x14ac:dyDescent="0.3">
      <c r="A9" s="1" t="str">
        <f>Sheet2!C9</f>
        <v/>
      </c>
      <c r="B9" t="str">
        <f>IF(ISNUMBER(A9),Sheet2!P9,"")</f>
        <v/>
      </c>
    </row>
    <row r="10" spans="1:2" x14ac:dyDescent="0.3">
      <c r="A10" s="1" t="str">
        <f>Sheet2!C10</f>
        <v/>
      </c>
      <c r="B10" t="str">
        <f>IF(ISNUMBER(A10),Sheet2!P10,"")</f>
        <v/>
      </c>
    </row>
    <row r="11" spans="1:2" x14ac:dyDescent="0.3">
      <c r="A11" s="1" t="str">
        <f>Sheet2!C11</f>
        <v/>
      </c>
      <c r="B11" t="str">
        <f>IF(ISNUMBER(A11),Sheet2!P11,"")</f>
        <v/>
      </c>
    </row>
    <row r="12" spans="1:2" x14ac:dyDescent="0.3">
      <c r="A12" s="1" t="str">
        <f>Sheet2!C12</f>
        <v/>
      </c>
      <c r="B12" t="str">
        <f>IF(ISNUMBER(A12),Sheet2!P12,"")</f>
        <v/>
      </c>
    </row>
    <row r="13" spans="1:2" x14ac:dyDescent="0.3">
      <c r="A13" s="1" t="str">
        <f>Sheet2!C13</f>
        <v/>
      </c>
      <c r="B13" t="str">
        <f>IF(ISNUMBER(A13),Sheet2!P13,"")</f>
        <v/>
      </c>
    </row>
    <row r="14" spans="1:2" x14ac:dyDescent="0.3">
      <c r="A14" s="1" t="str">
        <f>Sheet2!C14</f>
        <v/>
      </c>
      <c r="B14" t="str">
        <f>IF(ISNUMBER(A14),Sheet2!P14,"")</f>
        <v/>
      </c>
    </row>
    <row r="15" spans="1:2" x14ac:dyDescent="0.3">
      <c r="A15" s="1" t="str">
        <f>Sheet2!C15</f>
        <v/>
      </c>
      <c r="B15" t="str">
        <f>IF(ISNUMBER(A15),Sheet2!P15,"")</f>
        <v/>
      </c>
    </row>
    <row r="16" spans="1:2" x14ac:dyDescent="0.3">
      <c r="A16" s="1" t="str">
        <f>Sheet2!C16</f>
        <v/>
      </c>
      <c r="B16" t="str">
        <f>IF(ISNUMBER(A16),Sheet2!P16,"")</f>
        <v/>
      </c>
    </row>
    <row r="46" spans="4:4" x14ac:dyDescent="0.3">
      <c r="D46" s="3"/>
    </row>
  </sheetData>
  <sheetProtection sheet="1" objects="1" scenarios="1"/>
  <conditionalFormatting sqref="B3:B16">
    <cfRule type="cellIs" dxfId="6" priority="1" operator="equal">
      <formula>0</formula>
    </cfRule>
    <cfRule type="cellIs" dxfId="5" priority="2" operator="between">
      <formula>9</formula>
      <formula>0</formula>
    </cfRule>
    <cfRule type="cellIs" dxfId="4" priority="3" operator="greaterThanOrEqual">
      <formula>10</formula>
    </cfRule>
  </conditionalFormatting>
  <pageMargins left="0.7" right="0.7" top="0.75" bottom="0.75" header="0.3" footer="0.3"/>
  <pageSetup paperSize="9" scale="6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
  <sheetViews>
    <sheetView zoomScale="80" zoomScaleNormal="80" workbookViewId="0">
      <selection activeCell="I10" sqref="I10"/>
    </sheetView>
  </sheetViews>
  <sheetFormatPr defaultColWidth="12" defaultRowHeight="14.4" x14ac:dyDescent="0.3"/>
  <cols>
    <col min="1" max="1" width="10.33203125" customWidth="1"/>
    <col min="2" max="2" width="5.6640625" customWidth="1"/>
    <col min="40" max="40" width="10.6640625" customWidth="1"/>
  </cols>
  <sheetData>
    <row r="1" spans="1:40" ht="19.95" customHeight="1" thickBot="1" x14ac:dyDescent="0.4">
      <c r="D1" s="76" t="s">
        <v>36</v>
      </c>
      <c r="E1" s="77"/>
      <c r="F1" s="77"/>
      <c r="G1" s="77"/>
      <c r="H1" s="77"/>
      <c r="I1" s="77"/>
      <c r="J1" s="77"/>
      <c r="K1" s="77"/>
      <c r="L1" s="77"/>
      <c r="M1" s="77"/>
      <c r="N1" s="78"/>
      <c r="P1" s="76" t="s">
        <v>35</v>
      </c>
      <c r="Q1" s="77"/>
      <c r="R1" s="77"/>
      <c r="S1" s="77"/>
      <c r="T1" s="77"/>
      <c r="U1" s="77"/>
      <c r="V1" s="77"/>
      <c r="W1" s="77"/>
      <c r="X1" s="77"/>
      <c r="Y1" s="77"/>
      <c r="Z1" s="77"/>
      <c r="AA1" s="78"/>
      <c r="AC1" s="76" t="s">
        <v>34</v>
      </c>
      <c r="AD1" s="77"/>
      <c r="AE1" s="77"/>
      <c r="AF1" s="77"/>
      <c r="AG1" s="77"/>
      <c r="AH1" s="77"/>
      <c r="AI1" s="77"/>
      <c r="AJ1" s="77"/>
      <c r="AK1" s="77"/>
      <c r="AL1" s="77"/>
      <c r="AM1" s="77"/>
      <c r="AN1" s="78"/>
    </row>
    <row r="2" spans="1:40" ht="124.2" customHeight="1" thickTop="1" thickBot="1" x14ac:dyDescent="0.35">
      <c r="A2" s="1">
        <f>MIN('Data Collection Form'!M:M)</f>
        <v>0</v>
      </c>
      <c r="C2" t="s">
        <v>1</v>
      </c>
      <c r="D2" s="35" t="s">
        <v>39</v>
      </c>
      <c r="E2" s="36" t="s">
        <v>49</v>
      </c>
      <c r="F2" s="37" t="s">
        <v>40</v>
      </c>
      <c r="G2" s="37" t="s">
        <v>50</v>
      </c>
      <c r="H2" s="37" t="s">
        <v>41</v>
      </c>
      <c r="I2" s="37" t="s">
        <v>51</v>
      </c>
      <c r="J2" s="37" t="s">
        <v>42</v>
      </c>
      <c r="K2" s="37" t="s">
        <v>43</v>
      </c>
      <c r="L2" s="37" t="s">
        <v>44</v>
      </c>
      <c r="M2" s="47" t="s">
        <v>45</v>
      </c>
      <c r="N2" s="38" t="s">
        <v>0</v>
      </c>
      <c r="P2" s="35" t="s">
        <v>2</v>
      </c>
      <c r="Q2" s="35" t="s">
        <v>39</v>
      </c>
      <c r="R2" s="36" t="s">
        <v>49</v>
      </c>
      <c r="S2" s="37" t="s">
        <v>40</v>
      </c>
      <c r="T2" s="37" t="s">
        <v>50</v>
      </c>
      <c r="U2" s="37" t="s">
        <v>41</v>
      </c>
      <c r="V2" s="37" t="s">
        <v>51</v>
      </c>
      <c r="W2" s="37" t="s">
        <v>42</v>
      </c>
      <c r="X2" s="37" t="s">
        <v>43</v>
      </c>
      <c r="Y2" s="37" t="s">
        <v>44</v>
      </c>
      <c r="Z2" s="37" t="s">
        <v>45</v>
      </c>
      <c r="AA2" s="38" t="s">
        <v>0</v>
      </c>
      <c r="AC2" s="31" t="s">
        <v>2</v>
      </c>
      <c r="AD2" s="31" t="s">
        <v>39</v>
      </c>
      <c r="AE2" s="32" t="s">
        <v>49</v>
      </c>
      <c r="AF2" s="33" t="s">
        <v>40</v>
      </c>
      <c r="AG2" s="33" t="s">
        <v>50</v>
      </c>
      <c r="AH2" s="33" t="s">
        <v>41</v>
      </c>
      <c r="AI2" s="33" t="s">
        <v>51</v>
      </c>
      <c r="AJ2" s="33" t="s">
        <v>42</v>
      </c>
      <c r="AK2" s="33" t="s">
        <v>43</v>
      </c>
      <c r="AL2" s="33" t="s">
        <v>44</v>
      </c>
      <c r="AM2" s="33" t="s">
        <v>45</v>
      </c>
      <c r="AN2" s="34" t="s">
        <v>0</v>
      </c>
    </row>
    <row r="3" spans="1:40" ht="15" thickTop="1" x14ac:dyDescent="0.3">
      <c r="A3" s="1">
        <f ca="1">DATE(YEAR(NOW()),MONTH(NOW())+13,1)</f>
        <v>43770</v>
      </c>
      <c r="B3">
        <f>IF(ISNUMBER(C3),1,0)</f>
        <v>0</v>
      </c>
      <c r="C3" s="1" t="str">
        <f>IF(A2&gt;0,A2,"")</f>
        <v/>
      </c>
      <c r="D3" t="e">
        <f t="shared" ref="D3:N3" si="0">IF($P3&gt;0,Q3/($P3-AD3),#N/A)</f>
        <v>#N/A</v>
      </c>
      <c r="E3" t="e">
        <f t="shared" si="0"/>
        <v>#N/A</v>
      </c>
      <c r="F3" t="e">
        <f t="shared" si="0"/>
        <v>#N/A</v>
      </c>
      <c r="G3" t="e">
        <f t="shared" si="0"/>
        <v>#N/A</v>
      </c>
      <c r="H3" t="e">
        <f t="shared" si="0"/>
        <v>#N/A</v>
      </c>
      <c r="I3" t="e">
        <f t="shared" si="0"/>
        <v>#N/A</v>
      </c>
      <c r="J3" t="e">
        <f t="shared" si="0"/>
        <v>#N/A</v>
      </c>
      <c r="K3" t="e">
        <f t="shared" si="0"/>
        <v>#N/A</v>
      </c>
      <c r="L3" t="e">
        <f t="shared" si="0"/>
        <v>#N/A</v>
      </c>
      <c r="M3" t="e">
        <f t="shared" si="0"/>
        <v>#N/A</v>
      </c>
      <c r="N3" t="e">
        <f t="shared" si="0"/>
        <v>#N/A</v>
      </c>
      <c r="P3">
        <f>IF(LEN(C3)&gt;0,COUNTIF('Data Collection Form'!M:M,Sheet2!C3),0)</f>
        <v>0</v>
      </c>
      <c r="Q3">
        <f>COUNTIFS('Data Collection Form'!$M:$M,Sheet2!$C3,'Data Collection Form'!B:B,"Y")</f>
        <v>0</v>
      </c>
      <c r="R3">
        <f>COUNTIFS('Data Collection Form'!$M:$M,Sheet2!$C3,'Data Collection Form'!C:C,"Y")</f>
        <v>0</v>
      </c>
      <c r="S3">
        <f>COUNTIFS('Data Collection Form'!$M:$M,Sheet2!$C3,'Data Collection Form'!D:D,"Y")</f>
        <v>0</v>
      </c>
      <c r="T3">
        <f>COUNTIFS('Data Collection Form'!$M:$M,Sheet2!$C3,'Data Collection Form'!E:E,"Y")</f>
        <v>0</v>
      </c>
      <c r="U3">
        <f>COUNTIFS('Data Collection Form'!$M:$M,Sheet2!$C3,'Data Collection Form'!F:F,"Y")</f>
        <v>0</v>
      </c>
      <c r="V3">
        <f>COUNTIFS('Data Collection Form'!$M:$M,Sheet2!$C3,'Data Collection Form'!G:G,"Y")</f>
        <v>0</v>
      </c>
      <c r="W3">
        <f>COUNTIFS('Data Collection Form'!$M:$M,Sheet2!$C3,'Data Collection Form'!H:H,"Y")</f>
        <v>0</v>
      </c>
      <c r="X3">
        <f>COUNTIFS('Data Collection Form'!$M:$M,Sheet2!$C3,'Data Collection Form'!I:I,"Y")</f>
        <v>0</v>
      </c>
      <c r="Y3">
        <f>COUNTIFS('Data Collection Form'!$M:$M,Sheet2!$C3,'Data Collection Form'!J:J,"Y")</f>
        <v>0</v>
      </c>
      <c r="Z3">
        <f>COUNTIFS('Data Collection Form'!$M:$M,Sheet2!$C3,'Data Collection Form'!K:K,"Y")</f>
        <v>0</v>
      </c>
      <c r="AA3">
        <f>COUNTIFS('Data Collection Form'!$M:$M,Sheet2!$C3,'Data Collection Form'!L:L,"Y")</f>
        <v>0</v>
      </c>
      <c r="AC3">
        <f>IF(LEN(C3)&gt;0,COUNTIF('Data Collection Form'!M:M,Sheet2!C3),0)</f>
        <v>0</v>
      </c>
      <c r="AD3">
        <f>COUNTIFS('Data Collection Form'!$M:$M,Sheet2!$C3,'Data Collection Form'!B:B,"N/A")</f>
        <v>0</v>
      </c>
      <c r="AE3">
        <f>COUNTIFS('Data Collection Form'!$M:$M,Sheet2!$C3,'Data Collection Form'!C:C,"N/A")</f>
        <v>0</v>
      </c>
      <c r="AF3">
        <f>COUNTIFS('Data Collection Form'!$M:$M,Sheet2!$C3,'Data Collection Form'!D:D,"N/A")</f>
        <v>0</v>
      </c>
      <c r="AG3">
        <f>COUNTIFS('Data Collection Form'!$M:$M,Sheet2!$C3,'Data Collection Form'!E:E,"N/A")</f>
        <v>0</v>
      </c>
      <c r="AH3">
        <f>COUNTIFS('Data Collection Form'!$M:$M,Sheet2!$C3,'Data Collection Form'!F:F,"N/A")</f>
        <v>0</v>
      </c>
      <c r="AI3">
        <f>COUNTIFS('Data Collection Form'!$M:$M,Sheet2!$C3,'Data Collection Form'!G:G,"N/A")</f>
        <v>0</v>
      </c>
      <c r="AJ3">
        <f>COUNTIFS('Data Collection Form'!$M:$M,Sheet2!$C3,'Data Collection Form'!H:H,"N/A")</f>
        <v>0</v>
      </c>
      <c r="AK3">
        <f>COUNTIFS('Data Collection Form'!$M:$M,Sheet2!$C3,'Data Collection Form'!I:I,"N/A")</f>
        <v>0</v>
      </c>
      <c r="AL3">
        <f>COUNTIFS('Data Collection Form'!$M:$M,Sheet2!$C3,'Data Collection Form'!J:J,"N/A")</f>
        <v>0</v>
      </c>
      <c r="AM3">
        <f>COUNTIFS('Data Collection Form'!$M:$M,Sheet2!$C3,'Data Collection Form'!K:K,"N/A")</f>
        <v>0</v>
      </c>
      <c r="AN3">
        <f>COUNTIFS('Data Collection Form'!$M:$M,Sheet2!$C3,'Data Collection Form'!L:L,"N/A")</f>
        <v>0</v>
      </c>
    </row>
    <row r="4" spans="1:40" x14ac:dyDescent="0.3">
      <c r="A4">
        <f>SUM(B3:B16)</f>
        <v>0</v>
      </c>
      <c r="B4">
        <f t="shared" ref="B4:B16" si="1">IF(ISNUMBER(C4),1,0)</f>
        <v>0</v>
      </c>
      <c r="C4" s="1" t="str">
        <f t="shared" ref="C4:C16" si="2">IF(ISNUMBER(C3),IF(DATE(YEAR(C3),MONTH(C3)+1,1)&lt;$A$3,DATE(YEAR(C3),MONTH(C3)+1,1),""),"")</f>
        <v/>
      </c>
      <c r="D4" t="e">
        <f t="shared" ref="D4:D5" si="3">IF($P4&gt;0,Q4/($P4-AD4),#N/A)</f>
        <v>#N/A</v>
      </c>
      <c r="E4" t="e">
        <f t="shared" ref="E4:E5" si="4">IF($P4&gt;0,R4/($P4-AE4),#N/A)</f>
        <v>#N/A</v>
      </c>
      <c r="F4" t="e">
        <f t="shared" ref="F4:F5" si="5">IF($P4&gt;0,S4/($P4-AF4),#N/A)</f>
        <v>#N/A</v>
      </c>
      <c r="G4" t="e">
        <f t="shared" ref="G4:G5" si="6">IF($P4&gt;0,T4/($P4-AG4),#N/A)</f>
        <v>#N/A</v>
      </c>
      <c r="H4" t="e">
        <f t="shared" ref="H4:H5" si="7">IF($P4&gt;0,U4/($P4-AH4),#N/A)</f>
        <v>#N/A</v>
      </c>
      <c r="I4" t="e">
        <f t="shared" ref="I4:I5" si="8">IF($P4&gt;0,V4/($P4-AI4),#N/A)</f>
        <v>#N/A</v>
      </c>
      <c r="J4" t="e">
        <f t="shared" ref="J4:J5" si="9">IF($P4&gt;0,W4/($P4-AJ4),#N/A)</f>
        <v>#N/A</v>
      </c>
      <c r="K4" t="e">
        <f t="shared" ref="K4:K5" si="10">IF($P4&gt;0,X4/($P4-AK4),#N/A)</f>
        <v>#N/A</v>
      </c>
      <c r="L4" t="e">
        <f t="shared" ref="L4:L16" si="11">IF($P4&gt;0,Y4/($P4-AL4),#N/A)</f>
        <v>#N/A</v>
      </c>
      <c r="M4" t="e">
        <f t="shared" ref="M4:M16" si="12">IF($P4&gt;0,Z4/($P4-AM4),#N/A)</f>
        <v>#N/A</v>
      </c>
      <c r="N4" t="e">
        <f t="shared" ref="N4:N5" si="13">IF($P4&gt;0,AA4/($P4-AN4),#N/A)</f>
        <v>#N/A</v>
      </c>
      <c r="P4">
        <f>IF(LEN(C4)&gt;0,COUNTIF('Data Collection Form'!M:M,Sheet2!C4),0)</f>
        <v>0</v>
      </c>
      <c r="Q4">
        <f>COUNTIFS('Data Collection Form'!$M:$M,Sheet2!$C4,'Data Collection Form'!B:B,"Y")</f>
        <v>0</v>
      </c>
      <c r="R4">
        <f>COUNTIFS('Data Collection Form'!$M:$M,Sheet2!$C4,'Data Collection Form'!C:C,"Y")</f>
        <v>0</v>
      </c>
      <c r="S4">
        <f>COUNTIFS('Data Collection Form'!$M:$M,Sheet2!$C4,'Data Collection Form'!D:D,"Y")</f>
        <v>0</v>
      </c>
      <c r="T4">
        <f>COUNTIFS('Data Collection Form'!$M:$M,Sheet2!$C4,'Data Collection Form'!E:E,"Y")</f>
        <v>0</v>
      </c>
      <c r="U4">
        <f>COUNTIFS('Data Collection Form'!$M:$M,Sheet2!$C4,'Data Collection Form'!F:F,"Y")</f>
        <v>0</v>
      </c>
      <c r="V4">
        <f>COUNTIFS('Data Collection Form'!$M:$M,Sheet2!$C4,'Data Collection Form'!G:G,"Y")</f>
        <v>0</v>
      </c>
      <c r="W4">
        <f>COUNTIFS('Data Collection Form'!$M:$M,Sheet2!$C4,'Data Collection Form'!H:H,"Y")</f>
        <v>0</v>
      </c>
      <c r="X4">
        <f>COUNTIFS('Data Collection Form'!$M:$M,Sheet2!$C4,'Data Collection Form'!I:I,"Y")</f>
        <v>0</v>
      </c>
      <c r="Y4">
        <f>COUNTIFS('Data Collection Form'!$M:$M,Sheet2!$C4,'Data Collection Form'!J:J,"Y")</f>
        <v>0</v>
      </c>
      <c r="Z4">
        <f>COUNTIFS('Data Collection Form'!$M:$M,Sheet2!$C4,'Data Collection Form'!K:K,"Y")</f>
        <v>0</v>
      </c>
      <c r="AA4">
        <f>COUNTIFS('Data Collection Form'!$M:$M,Sheet2!$C4,'Data Collection Form'!L:L,"Y")</f>
        <v>0</v>
      </c>
      <c r="AC4">
        <f>IF(LEN(C4)&gt;0,COUNTIF('Data Collection Form'!M:M,Sheet2!C4),0)</f>
        <v>0</v>
      </c>
      <c r="AD4">
        <f>COUNTIFS('Data Collection Form'!$M:$M,Sheet2!$C4,'Data Collection Form'!B:B,"N/A")</f>
        <v>0</v>
      </c>
      <c r="AE4">
        <f>COUNTIFS('Data Collection Form'!$M:$M,Sheet2!$C4,'Data Collection Form'!C:C,"N/A")</f>
        <v>0</v>
      </c>
      <c r="AF4">
        <f>COUNTIFS('Data Collection Form'!$M:$M,Sheet2!$C4,'Data Collection Form'!D:D,"N/A")</f>
        <v>0</v>
      </c>
      <c r="AG4">
        <f>COUNTIFS('Data Collection Form'!$M:$M,Sheet2!$C4,'Data Collection Form'!E:E,"N/A")</f>
        <v>0</v>
      </c>
      <c r="AH4">
        <f>COUNTIFS('Data Collection Form'!$M:$M,Sheet2!$C4,'Data Collection Form'!F:F,"N/A")</f>
        <v>0</v>
      </c>
      <c r="AI4">
        <f>COUNTIFS('Data Collection Form'!$M:$M,Sheet2!$C4,'Data Collection Form'!G:G,"N/A")</f>
        <v>0</v>
      </c>
      <c r="AJ4">
        <f>COUNTIFS('Data Collection Form'!$M:$M,Sheet2!$C4,'Data Collection Form'!H:H,"N/A")</f>
        <v>0</v>
      </c>
      <c r="AK4">
        <f>COUNTIFS('Data Collection Form'!$M:$M,Sheet2!$C4,'Data Collection Form'!I:I,"N/A")</f>
        <v>0</v>
      </c>
      <c r="AL4">
        <f>COUNTIFS('Data Collection Form'!$M:$M,Sheet2!$C4,'Data Collection Form'!J:J,"N/A")</f>
        <v>0</v>
      </c>
      <c r="AM4">
        <f>COUNTIFS('Data Collection Form'!$M:$M,Sheet2!$C4,'Data Collection Form'!K:K,"N/A")</f>
        <v>0</v>
      </c>
      <c r="AN4">
        <f>COUNTIFS('Data Collection Form'!$M:$M,Sheet2!$C4,'Data Collection Form'!L:L,"N/A")</f>
        <v>0</v>
      </c>
    </row>
    <row r="5" spans="1:40" x14ac:dyDescent="0.3">
      <c r="B5">
        <f t="shared" si="1"/>
        <v>0</v>
      </c>
      <c r="C5" s="1" t="str">
        <f t="shared" si="2"/>
        <v/>
      </c>
      <c r="D5" t="e">
        <f t="shared" si="3"/>
        <v>#N/A</v>
      </c>
      <c r="E5" t="e">
        <f t="shared" si="4"/>
        <v>#N/A</v>
      </c>
      <c r="F5" t="e">
        <f t="shared" si="5"/>
        <v>#N/A</v>
      </c>
      <c r="G5" t="e">
        <f t="shared" si="6"/>
        <v>#N/A</v>
      </c>
      <c r="H5" t="e">
        <f t="shared" si="7"/>
        <v>#N/A</v>
      </c>
      <c r="I5" t="e">
        <f t="shared" si="8"/>
        <v>#N/A</v>
      </c>
      <c r="J5" t="e">
        <f t="shared" si="9"/>
        <v>#N/A</v>
      </c>
      <c r="K5" t="e">
        <f t="shared" si="10"/>
        <v>#N/A</v>
      </c>
      <c r="L5" t="e">
        <f t="shared" si="11"/>
        <v>#N/A</v>
      </c>
      <c r="M5" t="e">
        <f t="shared" si="12"/>
        <v>#N/A</v>
      </c>
      <c r="N5" t="e">
        <f t="shared" si="13"/>
        <v>#N/A</v>
      </c>
      <c r="P5">
        <f>IF(LEN(C5)&gt;0,COUNTIF('Data Collection Form'!M:M,Sheet2!C5),0)</f>
        <v>0</v>
      </c>
      <c r="Q5">
        <f>COUNTIFS('Data Collection Form'!$M:$M,Sheet2!$C5,'Data Collection Form'!B:B,"Y")</f>
        <v>0</v>
      </c>
      <c r="R5">
        <f>COUNTIFS('Data Collection Form'!$M:$M,Sheet2!$C5,'Data Collection Form'!C:C,"Y")</f>
        <v>0</v>
      </c>
      <c r="S5">
        <f>COUNTIFS('Data Collection Form'!$M:$M,Sheet2!$C5,'Data Collection Form'!D:D,"Y")</f>
        <v>0</v>
      </c>
      <c r="T5">
        <f>COUNTIFS('Data Collection Form'!$M:$M,Sheet2!$C5,'Data Collection Form'!E:E,"Y")</f>
        <v>0</v>
      </c>
      <c r="U5">
        <f>COUNTIFS('Data Collection Form'!$M:$M,Sheet2!$C5,'Data Collection Form'!F:F,"Y")</f>
        <v>0</v>
      </c>
      <c r="V5">
        <f>COUNTIFS('Data Collection Form'!$M:$M,Sheet2!$C5,'Data Collection Form'!G:G,"Y")</f>
        <v>0</v>
      </c>
      <c r="W5">
        <f>COUNTIFS('Data Collection Form'!$M:$M,Sheet2!$C5,'Data Collection Form'!H:H,"Y")</f>
        <v>0</v>
      </c>
      <c r="X5">
        <f>COUNTIFS('Data Collection Form'!$M:$M,Sheet2!$C5,'Data Collection Form'!I:I,"Y")</f>
        <v>0</v>
      </c>
      <c r="Y5">
        <f>COUNTIFS('Data Collection Form'!$M:$M,Sheet2!$C5,'Data Collection Form'!J:J,"Y")</f>
        <v>0</v>
      </c>
      <c r="Z5">
        <f>COUNTIFS('Data Collection Form'!$M:$M,Sheet2!$C5,'Data Collection Form'!K:K,"Y")</f>
        <v>0</v>
      </c>
      <c r="AA5">
        <f>COUNTIFS('Data Collection Form'!$M:$M,Sheet2!$C5,'Data Collection Form'!L:L,"Y")</f>
        <v>0</v>
      </c>
      <c r="AC5">
        <f>IF(LEN(C5)&gt;0,COUNTIF('Data Collection Form'!M:M,Sheet2!C5),0)</f>
        <v>0</v>
      </c>
      <c r="AD5">
        <f>COUNTIFS('Data Collection Form'!$M:$M,Sheet2!$C5,'Data Collection Form'!B:B,"N/A")</f>
        <v>0</v>
      </c>
      <c r="AE5">
        <f>COUNTIFS('Data Collection Form'!$M:$M,Sheet2!$C5,'Data Collection Form'!C:C,"N/A")</f>
        <v>0</v>
      </c>
      <c r="AF5">
        <f>COUNTIFS('Data Collection Form'!$M:$M,Sheet2!$C5,'Data Collection Form'!D:D,"N/A")</f>
        <v>0</v>
      </c>
      <c r="AG5">
        <f>COUNTIFS('Data Collection Form'!$M:$M,Sheet2!$C5,'Data Collection Form'!E:E,"N/A")</f>
        <v>0</v>
      </c>
      <c r="AH5">
        <f>COUNTIFS('Data Collection Form'!$M:$M,Sheet2!$C5,'Data Collection Form'!F:F,"N/A")</f>
        <v>0</v>
      </c>
      <c r="AI5">
        <f>COUNTIFS('Data Collection Form'!$M:$M,Sheet2!$C5,'Data Collection Form'!G:G,"N/A")</f>
        <v>0</v>
      </c>
      <c r="AJ5">
        <f>COUNTIFS('Data Collection Form'!$M:$M,Sheet2!$C5,'Data Collection Form'!H:H,"N/A")</f>
        <v>0</v>
      </c>
      <c r="AK5">
        <f>COUNTIFS('Data Collection Form'!$M:$M,Sheet2!$C5,'Data Collection Form'!I:I,"N/A")</f>
        <v>0</v>
      </c>
      <c r="AL5">
        <f>COUNTIFS('Data Collection Form'!$M:$M,Sheet2!$C5,'Data Collection Form'!J:J,"N/A")</f>
        <v>0</v>
      </c>
      <c r="AM5">
        <f>COUNTIFS('Data Collection Form'!$M:$M,Sheet2!$C5,'Data Collection Form'!K:K,"N/A")</f>
        <v>0</v>
      </c>
      <c r="AN5">
        <f>COUNTIFS('Data Collection Form'!$M:$M,Sheet2!$C5,'Data Collection Form'!L:L,"N/A")</f>
        <v>0</v>
      </c>
    </row>
    <row r="6" spans="1:40" x14ac:dyDescent="0.3">
      <c r="B6">
        <f t="shared" si="1"/>
        <v>0</v>
      </c>
      <c r="C6" s="1" t="str">
        <f t="shared" si="2"/>
        <v/>
      </c>
      <c r="D6" t="e">
        <f t="shared" ref="D6:D16" si="14">IF($P6&gt;0,Q6/($P6-AD6),#N/A)</f>
        <v>#N/A</v>
      </c>
      <c r="E6" t="e">
        <f t="shared" ref="E6:E16" si="15">IF($P6&gt;0,R6/($P6-AE6),#N/A)</f>
        <v>#N/A</v>
      </c>
      <c r="F6" t="e">
        <f t="shared" ref="F6:F16" si="16">IF($P6&gt;0,S6/($P6-AF6),#N/A)</f>
        <v>#N/A</v>
      </c>
      <c r="G6" t="e">
        <f t="shared" ref="G6:G16" si="17">IF($P6&gt;0,T6/($P6-AG6),#N/A)</f>
        <v>#N/A</v>
      </c>
      <c r="H6" t="e">
        <f t="shared" ref="H6:H16" si="18">IF($P6&gt;0,U6/($P6-AH6),#N/A)</f>
        <v>#N/A</v>
      </c>
      <c r="I6" t="e">
        <f t="shared" ref="I6:I16" si="19">IF($P6&gt;0,V6/($P6-AI6),#N/A)</f>
        <v>#N/A</v>
      </c>
      <c r="J6" t="e">
        <f t="shared" ref="J6:J16" si="20">IF($P6&gt;0,W6/($P6-AJ6),#N/A)</f>
        <v>#N/A</v>
      </c>
      <c r="K6" t="e">
        <f t="shared" ref="K6:K16" si="21">IF($P6&gt;0,X6/($P6-AK6),#N/A)</f>
        <v>#N/A</v>
      </c>
      <c r="L6" t="e">
        <f t="shared" si="11"/>
        <v>#N/A</v>
      </c>
      <c r="M6" t="e">
        <f t="shared" si="12"/>
        <v>#N/A</v>
      </c>
      <c r="N6" t="e">
        <f t="shared" ref="N6:N16" si="22">IF($P6&gt;0,AA6/($P6-AN6),#N/A)</f>
        <v>#N/A</v>
      </c>
      <c r="P6">
        <f>IF(LEN(C6)&gt;0,COUNTIF('Data Collection Form'!M:M,Sheet2!C6),0)</f>
        <v>0</v>
      </c>
      <c r="Q6">
        <f>COUNTIFS('Data Collection Form'!$M:$M,Sheet2!$C6,'Data Collection Form'!B:B,"Y")</f>
        <v>0</v>
      </c>
      <c r="R6">
        <f>COUNTIFS('Data Collection Form'!$M:$M,Sheet2!$C6,'Data Collection Form'!C:C,"Y")</f>
        <v>0</v>
      </c>
      <c r="S6">
        <f>COUNTIFS('Data Collection Form'!$M:$M,Sheet2!$C6,'Data Collection Form'!D:D,"Y")</f>
        <v>0</v>
      </c>
      <c r="T6">
        <f>COUNTIFS('Data Collection Form'!$M:$M,Sheet2!$C6,'Data Collection Form'!E:E,"Y")</f>
        <v>0</v>
      </c>
      <c r="U6">
        <f>COUNTIFS('Data Collection Form'!$M:$M,Sheet2!$C6,'Data Collection Form'!F:F,"Y")</f>
        <v>0</v>
      </c>
      <c r="V6">
        <f>COUNTIFS('Data Collection Form'!$M:$M,Sheet2!$C6,'Data Collection Form'!G:G,"Y")</f>
        <v>0</v>
      </c>
      <c r="W6">
        <f>COUNTIFS('Data Collection Form'!$M:$M,Sheet2!$C6,'Data Collection Form'!H:H,"Y")</f>
        <v>0</v>
      </c>
      <c r="X6">
        <f>COUNTIFS('Data Collection Form'!$M:$M,Sheet2!$C6,'Data Collection Form'!I:I,"Y")</f>
        <v>0</v>
      </c>
      <c r="Y6">
        <f>COUNTIFS('Data Collection Form'!$M:$M,Sheet2!$C6,'Data Collection Form'!J:J,"Y")</f>
        <v>0</v>
      </c>
      <c r="Z6">
        <f>COUNTIFS('Data Collection Form'!$M:$M,Sheet2!$C6,'Data Collection Form'!K:K,"Y")</f>
        <v>0</v>
      </c>
      <c r="AA6">
        <f>COUNTIFS('Data Collection Form'!$M:$M,Sheet2!$C6,'Data Collection Form'!L:L,"Y")</f>
        <v>0</v>
      </c>
      <c r="AC6">
        <f>IF(LEN(C6)&gt;0,COUNTIF('Data Collection Form'!M:M,Sheet2!C6),0)</f>
        <v>0</v>
      </c>
      <c r="AD6">
        <f>COUNTIFS('Data Collection Form'!$M:$M,Sheet2!$C6,'Data Collection Form'!B:B,"N/A")</f>
        <v>0</v>
      </c>
      <c r="AE6">
        <f>COUNTIFS('Data Collection Form'!$M:$M,Sheet2!$C6,'Data Collection Form'!C:C,"N/A")</f>
        <v>0</v>
      </c>
      <c r="AF6">
        <f>COUNTIFS('Data Collection Form'!$M:$M,Sheet2!$C6,'Data Collection Form'!D:D,"N/A")</f>
        <v>0</v>
      </c>
      <c r="AG6">
        <f>COUNTIFS('Data Collection Form'!$M:$M,Sheet2!$C6,'Data Collection Form'!E:E,"N/A")</f>
        <v>0</v>
      </c>
      <c r="AH6">
        <f>COUNTIFS('Data Collection Form'!$M:$M,Sheet2!$C6,'Data Collection Form'!F:F,"N/A")</f>
        <v>0</v>
      </c>
      <c r="AI6">
        <f>COUNTIFS('Data Collection Form'!$M:$M,Sheet2!$C6,'Data Collection Form'!G:G,"N/A")</f>
        <v>0</v>
      </c>
      <c r="AJ6">
        <f>COUNTIFS('Data Collection Form'!$M:$M,Sheet2!$C6,'Data Collection Form'!H:H,"N/A")</f>
        <v>0</v>
      </c>
      <c r="AK6">
        <f>COUNTIFS('Data Collection Form'!$M:$M,Sheet2!$C6,'Data Collection Form'!I:I,"N/A")</f>
        <v>0</v>
      </c>
      <c r="AL6">
        <f>COUNTIFS('Data Collection Form'!$M:$M,Sheet2!$C6,'Data Collection Form'!J:J,"N/A")</f>
        <v>0</v>
      </c>
      <c r="AM6">
        <f>COUNTIFS('Data Collection Form'!$M:$M,Sheet2!$C6,'Data Collection Form'!K:K,"N/A")</f>
        <v>0</v>
      </c>
      <c r="AN6">
        <f>COUNTIFS('Data Collection Form'!$M:$M,Sheet2!$C6,'Data Collection Form'!L:L,"N/A")</f>
        <v>0</v>
      </c>
    </row>
    <row r="7" spans="1:40" x14ac:dyDescent="0.3">
      <c r="B7">
        <f t="shared" si="1"/>
        <v>0</v>
      </c>
      <c r="C7" s="1" t="str">
        <f t="shared" si="2"/>
        <v/>
      </c>
      <c r="D7" t="e">
        <f t="shared" si="14"/>
        <v>#N/A</v>
      </c>
      <c r="E7" t="e">
        <f t="shared" si="15"/>
        <v>#N/A</v>
      </c>
      <c r="F7" t="e">
        <f t="shared" si="16"/>
        <v>#N/A</v>
      </c>
      <c r="G7" t="e">
        <f t="shared" si="17"/>
        <v>#N/A</v>
      </c>
      <c r="H7" t="e">
        <f t="shared" si="18"/>
        <v>#N/A</v>
      </c>
      <c r="I7" t="e">
        <f t="shared" si="19"/>
        <v>#N/A</v>
      </c>
      <c r="J7" t="e">
        <f t="shared" si="20"/>
        <v>#N/A</v>
      </c>
      <c r="K7" t="e">
        <f t="shared" si="21"/>
        <v>#N/A</v>
      </c>
      <c r="L7" t="e">
        <f t="shared" si="11"/>
        <v>#N/A</v>
      </c>
      <c r="M7" t="e">
        <f t="shared" si="12"/>
        <v>#N/A</v>
      </c>
      <c r="N7" t="e">
        <f t="shared" si="22"/>
        <v>#N/A</v>
      </c>
      <c r="P7">
        <f>IF(LEN(C7)&gt;0,COUNTIF('Data Collection Form'!M:M,Sheet2!C7),0)</f>
        <v>0</v>
      </c>
      <c r="Q7">
        <f>COUNTIFS('Data Collection Form'!$M:$M,Sheet2!$C7,'Data Collection Form'!B:B,"Y")</f>
        <v>0</v>
      </c>
      <c r="R7">
        <f>COUNTIFS('Data Collection Form'!$M:$M,Sheet2!$C7,'Data Collection Form'!C:C,"Y")</f>
        <v>0</v>
      </c>
      <c r="S7">
        <f>COUNTIFS('Data Collection Form'!$M:$M,Sheet2!$C7,'Data Collection Form'!D:D,"Y")</f>
        <v>0</v>
      </c>
      <c r="T7">
        <f>COUNTIFS('Data Collection Form'!$M:$M,Sheet2!$C7,'Data Collection Form'!E:E,"Y")</f>
        <v>0</v>
      </c>
      <c r="U7">
        <f>COUNTIFS('Data Collection Form'!$M:$M,Sheet2!$C7,'Data Collection Form'!F:F,"Y")</f>
        <v>0</v>
      </c>
      <c r="V7">
        <f>COUNTIFS('Data Collection Form'!$M:$M,Sheet2!$C7,'Data Collection Form'!G:G,"Y")</f>
        <v>0</v>
      </c>
      <c r="W7">
        <f>COUNTIFS('Data Collection Form'!$M:$M,Sheet2!$C7,'Data Collection Form'!H:H,"Y")</f>
        <v>0</v>
      </c>
      <c r="X7">
        <f>COUNTIFS('Data Collection Form'!$M:$M,Sheet2!$C7,'Data Collection Form'!I:I,"Y")</f>
        <v>0</v>
      </c>
      <c r="Y7">
        <f>COUNTIFS('Data Collection Form'!$M:$M,Sheet2!$C7,'Data Collection Form'!J:J,"Y")</f>
        <v>0</v>
      </c>
      <c r="Z7">
        <f>COUNTIFS('Data Collection Form'!$M:$M,Sheet2!$C7,'Data Collection Form'!K:K,"Y")</f>
        <v>0</v>
      </c>
      <c r="AA7">
        <f>COUNTIFS('Data Collection Form'!$M:$M,Sheet2!$C7,'Data Collection Form'!L:L,"Y")</f>
        <v>0</v>
      </c>
      <c r="AC7">
        <f>IF(LEN(C7)&gt;0,COUNTIF('Data Collection Form'!M:M,Sheet2!C7),0)</f>
        <v>0</v>
      </c>
      <c r="AD7">
        <f>COUNTIFS('Data Collection Form'!$M:$M,Sheet2!$C7,'Data Collection Form'!B:B,"N/A")</f>
        <v>0</v>
      </c>
      <c r="AE7">
        <f>COUNTIFS('Data Collection Form'!$M:$M,Sheet2!$C7,'Data Collection Form'!C:C,"N/A")</f>
        <v>0</v>
      </c>
      <c r="AF7">
        <f>COUNTIFS('Data Collection Form'!$M:$M,Sheet2!$C7,'Data Collection Form'!D:D,"N/A")</f>
        <v>0</v>
      </c>
      <c r="AG7">
        <f>COUNTIFS('Data Collection Form'!$M:$M,Sheet2!$C7,'Data Collection Form'!E:E,"N/A")</f>
        <v>0</v>
      </c>
      <c r="AH7">
        <f>COUNTIFS('Data Collection Form'!$M:$M,Sheet2!$C7,'Data Collection Form'!F:F,"N/A")</f>
        <v>0</v>
      </c>
      <c r="AI7">
        <f>COUNTIFS('Data Collection Form'!$M:$M,Sheet2!$C7,'Data Collection Form'!G:G,"N/A")</f>
        <v>0</v>
      </c>
      <c r="AJ7">
        <f>COUNTIFS('Data Collection Form'!$M:$M,Sheet2!$C7,'Data Collection Form'!H:H,"N/A")</f>
        <v>0</v>
      </c>
      <c r="AK7">
        <f>COUNTIFS('Data Collection Form'!$M:$M,Sheet2!$C7,'Data Collection Form'!I:I,"N/A")</f>
        <v>0</v>
      </c>
      <c r="AL7">
        <f>COUNTIFS('Data Collection Form'!$M:$M,Sheet2!$C7,'Data Collection Form'!J:J,"N/A")</f>
        <v>0</v>
      </c>
      <c r="AM7">
        <f>COUNTIFS('Data Collection Form'!$M:$M,Sheet2!$C7,'Data Collection Form'!K:K,"N/A")</f>
        <v>0</v>
      </c>
      <c r="AN7">
        <f>COUNTIFS('Data Collection Form'!$M:$M,Sheet2!$C7,'Data Collection Form'!L:L,"N/A")</f>
        <v>0</v>
      </c>
    </row>
    <row r="8" spans="1:40" x14ac:dyDescent="0.3">
      <c r="B8">
        <f t="shared" si="1"/>
        <v>0</v>
      </c>
      <c r="C8" s="1" t="str">
        <f t="shared" si="2"/>
        <v/>
      </c>
      <c r="D8" t="e">
        <f t="shared" si="14"/>
        <v>#N/A</v>
      </c>
      <c r="E8" t="e">
        <f t="shared" si="15"/>
        <v>#N/A</v>
      </c>
      <c r="F8" t="e">
        <f t="shared" si="16"/>
        <v>#N/A</v>
      </c>
      <c r="G8" t="e">
        <f t="shared" si="17"/>
        <v>#N/A</v>
      </c>
      <c r="H8" t="e">
        <f t="shared" si="18"/>
        <v>#N/A</v>
      </c>
      <c r="I8" t="e">
        <f t="shared" si="19"/>
        <v>#N/A</v>
      </c>
      <c r="J8" t="e">
        <f t="shared" si="20"/>
        <v>#N/A</v>
      </c>
      <c r="K8" t="e">
        <f t="shared" si="21"/>
        <v>#N/A</v>
      </c>
      <c r="L8" t="e">
        <f t="shared" si="11"/>
        <v>#N/A</v>
      </c>
      <c r="M8" t="e">
        <f t="shared" si="12"/>
        <v>#N/A</v>
      </c>
      <c r="N8" t="e">
        <f t="shared" si="22"/>
        <v>#N/A</v>
      </c>
      <c r="P8">
        <f>IF(LEN(C8)&gt;0,COUNTIF('Data Collection Form'!M:M,Sheet2!C8),0)</f>
        <v>0</v>
      </c>
      <c r="Q8">
        <f>COUNTIFS('Data Collection Form'!$M:$M,Sheet2!$C8,'Data Collection Form'!B:B,"Y")</f>
        <v>0</v>
      </c>
      <c r="R8">
        <f>COUNTIFS('Data Collection Form'!$M:$M,Sheet2!$C8,'Data Collection Form'!C:C,"Y")</f>
        <v>0</v>
      </c>
      <c r="S8">
        <f>COUNTIFS('Data Collection Form'!$M:$M,Sheet2!$C8,'Data Collection Form'!D:D,"Y")</f>
        <v>0</v>
      </c>
      <c r="T8">
        <f>COUNTIFS('Data Collection Form'!$M:$M,Sheet2!$C8,'Data Collection Form'!E:E,"Y")</f>
        <v>0</v>
      </c>
      <c r="U8">
        <f>COUNTIFS('Data Collection Form'!$M:$M,Sheet2!$C8,'Data Collection Form'!F:F,"Y")</f>
        <v>0</v>
      </c>
      <c r="V8">
        <f>COUNTIFS('Data Collection Form'!$M:$M,Sheet2!$C8,'Data Collection Form'!G:G,"Y")</f>
        <v>0</v>
      </c>
      <c r="W8">
        <f>COUNTIFS('Data Collection Form'!$M:$M,Sheet2!$C8,'Data Collection Form'!H:H,"Y")</f>
        <v>0</v>
      </c>
      <c r="X8">
        <f>COUNTIFS('Data Collection Form'!$M:$M,Sheet2!$C8,'Data Collection Form'!I:I,"Y")</f>
        <v>0</v>
      </c>
      <c r="Y8">
        <f>COUNTIFS('Data Collection Form'!$M:$M,Sheet2!$C8,'Data Collection Form'!J:J,"Y")</f>
        <v>0</v>
      </c>
      <c r="Z8">
        <f>COUNTIFS('Data Collection Form'!$M:$M,Sheet2!$C8,'Data Collection Form'!K:K,"Y")</f>
        <v>0</v>
      </c>
      <c r="AA8">
        <f>COUNTIFS('Data Collection Form'!$M:$M,Sheet2!$C8,'Data Collection Form'!L:L,"Y")</f>
        <v>0</v>
      </c>
      <c r="AC8">
        <f>IF(LEN(C8)&gt;0,COUNTIF('Data Collection Form'!M:M,Sheet2!C8),0)</f>
        <v>0</v>
      </c>
      <c r="AD8">
        <f>COUNTIFS('Data Collection Form'!$M:$M,Sheet2!$C8,'Data Collection Form'!B:B,"N/A")</f>
        <v>0</v>
      </c>
      <c r="AE8">
        <f>COUNTIFS('Data Collection Form'!$M:$M,Sheet2!$C8,'Data Collection Form'!C:C,"N/A")</f>
        <v>0</v>
      </c>
      <c r="AF8">
        <f>COUNTIFS('Data Collection Form'!$M:$M,Sheet2!$C8,'Data Collection Form'!D:D,"N/A")</f>
        <v>0</v>
      </c>
      <c r="AG8">
        <f>COUNTIFS('Data Collection Form'!$M:$M,Sheet2!$C8,'Data Collection Form'!E:E,"N/A")</f>
        <v>0</v>
      </c>
      <c r="AH8">
        <f>COUNTIFS('Data Collection Form'!$M:$M,Sheet2!$C8,'Data Collection Form'!F:F,"N/A")</f>
        <v>0</v>
      </c>
      <c r="AI8">
        <f>COUNTIFS('Data Collection Form'!$M:$M,Sheet2!$C8,'Data Collection Form'!G:G,"N/A")</f>
        <v>0</v>
      </c>
      <c r="AJ8">
        <f>COUNTIFS('Data Collection Form'!$M:$M,Sheet2!$C8,'Data Collection Form'!H:H,"N/A")</f>
        <v>0</v>
      </c>
      <c r="AK8">
        <f>COUNTIFS('Data Collection Form'!$M:$M,Sheet2!$C8,'Data Collection Form'!I:I,"N/A")</f>
        <v>0</v>
      </c>
      <c r="AL8">
        <f>COUNTIFS('Data Collection Form'!$M:$M,Sheet2!$C8,'Data Collection Form'!J:J,"N/A")</f>
        <v>0</v>
      </c>
      <c r="AM8">
        <f>COUNTIFS('Data Collection Form'!$M:$M,Sheet2!$C8,'Data Collection Form'!K:K,"N/A")</f>
        <v>0</v>
      </c>
      <c r="AN8">
        <f>COUNTIFS('Data Collection Form'!$M:$M,Sheet2!$C8,'Data Collection Form'!L:L,"N/A")</f>
        <v>0</v>
      </c>
    </row>
    <row r="9" spans="1:40" x14ac:dyDescent="0.3">
      <c r="B9">
        <f t="shared" si="1"/>
        <v>0</v>
      </c>
      <c r="C9" s="1" t="str">
        <f t="shared" si="2"/>
        <v/>
      </c>
      <c r="D9" t="e">
        <f t="shared" si="14"/>
        <v>#N/A</v>
      </c>
      <c r="E9" t="e">
        <f t="shared" si="15"/>
        <v>#N/A</v>
      </c>
      <c r="F9" t="e">
        <f t="shared" si="16"/>
        <v>#N/A</v>
      </c>
      <c r="G9" t="e">
        <f t="shared" si="17"/>
        <v>#N/A</v>
      </c>
      <c r="H9" t="e">
        <f t="shared" si="18"/>
        <v>#N/A</v>
      </c>
      <c r="I9" t="e">
        <f t="shared" si="19"/>
        <v>#N/A</v>
      </c>
      <c r="J9" t="e">
        <f t="shared" si="20"/>
        <v>#N/A</v>
      </c>
      <c r="K9" t="e">
        <f t="shared" si="21"/>
        <v>#N/A</v>
      </c>
      <c r="L9" t="e">
        <f t="shared" si="11"/>
        <v>#N/A</v>
      </c>
      <c r="M9" t="e">
        <f t="shared" si="12"/>
        <v>#N/A</v>
      </c>
      <c r="N9" t="e">
        <f t="shared" si="22"/>
        <v>#N/A</v>
      </c>
      <c r="P9">
        <f>IF(LEN(C9)&gt;0,COUNTIF('Data Collection Form'!M:M,Sheet2!C9),0)</f>
        <v>0</v>
      </c>
      <c r="Q9">
        <f>COUNTIFS('Data Collection Form'!$M:$M,Sheet2!$C9,'Data Collection Form'!B:B,"Y")</f>
        <v>0</v>
      </c>
      <c r="R9">
        <f>COUNTIFS('Data Collection Form'!$M:$M,Sheet2!$C9,'Data Collection Form'!C:C,"Y")</f>
        <v>0</v>
      </c>
      <c r="S9">
        <f>COUNTIFS('Data Collection Form'!$M:$M,Sheet2!$C9,'Data Collection Form'!D:D,"Y")</f>
        <v>0</v>
      </c>
      <c r="T9">
        <f>COUNTIFS('Data Collection Form'!$M:$M,Sheet2!$C9,'Data Collection Form'!E:E,"Y")</f>
        <v>0</v>
      </c>
      <c r="U9">
        <f>COUNTIFS('Data Collection Form'!$M:$M,Sheet2!$C9,'Data Collection Form'!F:F,"Y")</f>
        <v>0</v>
      </c>
      <c r="V9">
        <f>COUNTIFS('Data Collection Form'!$M:$M,Sheet2!$C9,'Data Collection Form'!G:G,"Y")</f>
        <v>0</v>
      </c>
      <c r="W9">
        <f>COUNTIFS('Data Collection Form'!$M:$M,Sheet2!$C9,'Data Collection Form'!H:H,"Y")</f>
        <v>0</v>
      </c>
      <c r="X9">
        <f>COUNTIFS('Data Collection Form'!$M:$M,Sheet2!$C9,'Data Collection Form'!I:I,"Y")</f>
        <v>0</v>
      </c>
      <c r="Y9">
        <f>COUNTIFS('Data Collection Form'!$M:$M,Sheet2!$C9,'Data Collection Form'!J:J,"Y")</f>
        <v>0</v>
      </c>
      <c r="Z9">
        <f>COUNTIFS('Data Collection Form'!$M:$M,Sheet2!$C9,'Data Collection Form'!K:K,"Y")</f>
        <v>0</v>
      </c>
      <c r="AA9">
        <f>COUNTIFS('Data Collection Form'!$M:$M,Sheet2!$C9,'Data Collection Form'!L:L,"Y")</f>
        <v>0</v>
      </c>
      <c r="AC9">
        <f>IF(LEN(C9)&gt;0,COUNTIF('Data Collection Form'!M:M,Sheet2!C9),0)</f>
        <v>0</v>
      </c>
      <c r="AD9">
        <f>COUNTIFS('Data Collection Form'!$M:$M,Sheet2!$C9,'Data Collection Form'!B:B,"N/A")</f>
        <v>0</v>
      </c>
      <c r="AE9">
        <f>COUNTIFS('Data Collection Form'!$M:$M,Sheet2!$C9,'Data Collection Form'!C:C,"N/A")</f>
        <v>0</v>
      </c>
      <c r="AF9">
        <f>COUNTIFS('Data Collection Form'!$M:$M,Sheet2!$C9,'Data Collection Form'!D:D,"N/A")</f>
        <v>0</v>
      </c>
      <c r="AG9">
        <f>COUNTIFS('Data Collection Form'!$M:$M,Sheet2!$C9,'Data Collection Form'!E:E,"N/A")</f>
        <v>0</v>
      </c>
      <c r="AH9">
        <f>COUNTIFS('Data Collection Form'!$M:$M,Sheet2!$C9,'Data Collection Form'!F:F,"N/A")</f>
        <v>0</v>
      </c>
      <c r="AI9">
        <f>COUNTIFS('Data Collection Form'!$M:$M,Sheet2!$C9,'Data Collection Form'!G:G,"N/A")</f>
        <v>0</v>
      </c>
      <c r="AJ9">
        <f>COUNTIFS('Data Collection Form'!$M:$M,Sheet2!$C9,'Data Collection Form'!H:H,"N/A")</f>
        <v>0</v>
      </c>
      <c r="AK9">
        <f>COUNTIFS('Data Collection Form'!$M:$M,Sheet2!$C9,'Data Collection Form'!I:I,"N/A")</f>
        <v>0</v>
      </c>
      <c r="AL9">
        <f>COUNTIFS('Data Collection Form'!$M:$M,Sheet2!$C9,'Data Collection Form'!J:J,"N/A")</f>
        <v>0</v>
      </c>
      <c r="AM9">
        <f>COUNTIFS('Data Collection Form'!$M:$M,Sheet2!$C9,'Data Collection Form'!K:K,"N/A")</f>
        <v>0</v>
      </c>
      <c r="AN9">
        <f>COUNTIFS('Data Collection Form'!$M:$M,Sheet2!$C9,'Data Collection Form'!L:L,"N/A")</f>
        <v>0</v>
      </c>
    </row>
    <row r="10" spans="1:40" x14ac:dyDescent="0.3">
      <c r="B10">
        <f t="shared" si="1"/>
        <v>0</v>
      </c>
      <c r="C10" s="1" t="str">
        <f t="shared" si="2"/>
        <v/>
      </c>
      <c r="D10" t="e">
        <f t="shared" si="14"/>
        <v>#N/A</v>
      </c>
      <c r="E10" t="e">
        <f t="shared" si="15"/>
        <v>#N/A</v>
      </c>
      <c r="F10" t="e">
        <f t="shared" si="16"/>
        <v>#N/A</v>
      </c>
      <c r="G10" t="e">
        <f t="shared" si="17"/>
        <v>#N/A</v>
      </c>
      <c r="H10" t="e">
        <f t="shared" si="18"/>
        <v>#N/A</v>
      </c>
      <c r="I10" t="e">
        <f t="shared" si="19"/>
        <v>#N/A</v>
      </c>
      <c r="J10" t="e">
        <f t="shared" si="20"/>
        <v>#N/A</v>
      </c>
      <c r="K10" t="e">
        <f t="shared" si="21"/>
        <v>#N/A</v>
      </c>
      <c r="L10" t="e">
        <f t="shared" si="11"/>
        <v>#N/A</v>
      </c>
      <c r="M10" t="e">
        <f t="shared" si="12"/>
        <v>#N/A</v>
      </c>
      <c r="N10" t="e">
        <f t="shared" si="22"/>
        <v>#N/A</v>
      </c>
      <c r="P10">
        <f>IF(LEN(C10)&gt;0,COUNTIF('Data Collection Form'!M:M,Sheet2!C10),0)</f>
        <v>0</v>
      </c>
      <c r="Q10">
        <f>COUNTIFS('Data Collection Form'!$M:$M,Sheet2!$C10,'Data Collection Form'!B:B,"Y")</f>
        <v>0</v>
      </c>
      <c r="R10">
        <f>COUNTIFS('Data Collection Form'!$M:$M,Sheet2!$C10,'Data Collection Form'!C:C,"Y")</f>
        <v>0</v>
      </c>
      <c r="S10">
        <f>COUNTIFS('Data Collection Form'!$M:$M,Sheet2!$C10,'Data Collection Form'!D:D,"Y")</f>
        <v>0</v>
      </c>
      <c r="T10">
        <f>COUNTIFS('Data Collection Form'!$M:$M,Sheet2!$C10,'Data Collection Form'!E:E,"Y")</f>
        <v>0</v>
      </c>
      <c r="U10">
        <f>COUNTIFS('Data Collection Form'!$M:$M,Sheet2!$C10,'Data Collection Form'!F:F,"Y")</f>
        <v>0</v>
      </c>
      <c r="V10">
        <f>COUNTIFS('Data Collection Form'!$M:$M,Sheet2!$C10,'Data Collection Form'!G:G,"Y")</f>
        <v>0</v>
      </c>
      <c r="W10">
        <f>COUNTIFS('Data Collection Form'!$M:$M,Sheet2!$C10,'Data Collection Form'!H:H,"Y")</f>
        <v>0</v>
      </c>
      <c r="X10">
        <f>COUNTIFS('Data Collection Form'!$M:$M,Sheet2!$C10,'Data Collection Form'!I:I,"Y")</f>
        <v>0</v>
      </c>
      <c r="Y10">
        <f>COUNTIFS('Data Collection Form'!$M:$M,Sheet2!$C10,'Data Collection Form'!J:J,"Y")</f>
        <v>0</v>
      </c>
      <c r="Z10">
        <f>COUNTIFS('Data Collection Form'!$M:$M,Sheet2!$C10,'Data Collection Form'!K:K,"Y")</f>
        <v>0</v>
      </c>
      <c r="AA10">
        <f>COUNTIFS('Data Collection Form'!$M:$M,Sheet2!$C10,'Data Collection Form'!L:L,"Y")</f>
        <v>0</v>
      </c>
      <c r="AC10">
        <f>IF(LEN(C10)&gt;0,COUNTIF('Data Collection Form'!M:M,Sheet2!C10),0)</f>
        <v>0</v>
      </c>
      <c r="AD10">
        <f>COUNTIFS('Data Collection Form'!$M:$M,Sheet2!$C10,'Data Collection Form'!B:B,"N/A")</f>
        <v>0</v>
      </c>
      <c r="AE10">
        <f>COUNTIFS('Data Collection Form'!$M:$M,Sheet2!$C10,'Data Collection Form'!C:C,"N/A")</f>
        <v>0</v>
      </c>
      <c r="AF10">
        <f>COUNTIFS('Data Collection Form'!$M:$M,Sheet2!$C10,'Data Collection Form'!D:D,"N/A")</f>
        <v>0</v>
      </c>
      <c r="AG10">
        <f>COUNTIFS('Data Collection Form'!$M:$M,Sheet2!$C10,'Data Collection Form'!E:E,"N/A")</f>
        <v>0</v>
      </c>
      <c r="AH10">
        <f>COUNTIFS('Data Collection Form'!$M:$M,Sheet2!$C10,'Data Collection Form'!F:F,"N/A")</f>
        <v>0</v>
      </c>
      <c r="AI10">
        <f>COUNTIFS('Data Collection Form'!$M:$M,Sheet2!$C10,'Data Collection Form'!G:G,"N/A")</f>
        <v>0</v>
      </c>
      <c r="AJ10">
        <f>COUNTIFS('Data Collection Form'!$M:$M,Sheet2!$C10,'Data Collection Form'!H:H,"N/A")</f>
        <v>0</v>
      </c>
      <c r="AK10">
        <f>COUNTIFS('Data Collection Form'!$M:$M,Sheet2!$C10,'Data Collection Form'!I:I,"N/A")</f>
        <v>0</v>
      </c>
      <c r="AL10">
        <f>COUNTIFS('Data Collection Form'!$M:$M,Sheet2!$C10,'Data Collection Form'!J:J,"N/A")</f>
        <v>0</v>
      </c>
      <c r="AM10">
        <f>COUNTIFS('Data Collection Form'!$M:$M,Sheet2!$C10,'Data Collection Form'!K:K,"N/A")</f>
        <v>0</v>
      </c>
      <c r="AN10">
        <f>COUNTIFS('Data Collection Form'!$M:$M,Sheet2!$C10,'Data Collection Form'!L:L,"N/A")</f>
        <v>0</v>
      </c>
    </row>
    <row r="11" spans="1:40" x14ac:dyDescent="0.3">
      <c r="B11">
        <f t="shared" si="1"/>
        <v>0</v>
      </c>
      <c r="C11" s="1" t="str">
        <f t="shared" si="2"/>
        <v/>
      </c>
      <c r="D11" t="e">
        <f t="shared" si="14"/>
        <v>#N/A</v>
      </c>
      <c r="E11" t="e">
        <f t="shared" si="15"/>
        <v>#N/A</v>
      </c>
      <c r="F11" t="e">
        <f t="shared" si="16"/>
        <v>#N/A</v>
      </c>
      <c r="G11" t="e">
        <f t="shared" si="17"/>
        <v>#N/A</v>
      </c>
      <c r="H11" t="e">
        <f t="shared" si="18"/>
        <v>#N/A</v>
      </c>
      <c r="I11" t="e">
        <f t="shared" si="19"/>
        <v>#N/A</v>
      </c>
      <c r="J11" t="e">
        <f t="shared" si="20"/>
        <v>#N/A</v>
      </c>
      <c r="K11" t="e">
        <f t="shared" si="21"/>
        <v>#N/A</v>
      </c>
      <c r="L11" t="e">
        <f t="shared" si="11"/>
        <v>#N/A</v>
      </c>
      <c r="M11" t="e">
        <f t="shared" si="12"/>
        <v>#N/A</v>
      </c>
      <c r="N11" t="e">
        <f t="shared" si="22"/>
        <v>#N/A</v>
      </c>
      <c r="P11">
        <f>IF(LEN(C11)&gt;0,COUNTIF('Data Collection Form'!M:M,Sheet2!C11),0)</f>
        <v>0</v>
      </c>
      <c r="Q11">
        <f>COUNTIFS('Data Collection Form'!$M:$M,Sheet2!$C11,'Data Collection Form'!B:B,"Y")</f>
        <v>0</v>
      </c>
      <c r="R11">
        <f>COUNTIFS('Data Collection Form'!$M:$M,Sheet2!$C11,'Data Collection Form'!C:C,"Y")</f>
        <v>0</v>
      </c>
      <c r="S11">
        <f>COUNTIFS('Data Collection Form'!$M:$M,Sheet2!$C11,'Data Collection Form'!D:D,"Y")</f>
        <v>0</v>
      </c>
      <c r="T11">
        <f>COUNTIFS('Data Collection Form'!$M:$M,Sheet2!$C11,'Data Collection Form'!E:E,"Y")</f>
        <v>0</v>
      </c>
      <c r="U11">
        <f>COUNTIFS('Data Collection Form'!$M:$M,Sheet2!$C11,'Data Collection Form'!F:F,"Y")</f>
        <v>0</v>
      </c>
      <c r="V11">
        <f>COUNTIFS('Data Collection Form'!$M:$M,Sheet2!$C11,'Data Collection Form'!G:G,"Y")</f>
        <v>0</v>
      </c>
      <c r="W11">
        <f>COUNTIFS('Data Collection Form'!$M:$M,Sheet2!$C11,'Data Collection Form'!H:H,"Y")</f>
        <v>0</v>
      </c>
      <c r="X11">
        <f>COUNTIFS('Data Collection Form'!$M:$M,Sheet2!$C11,'Data Collection Form'!I:I,"Y")</f>
        <v>0</v>
      </c>
      <c r="Y11">
        <f>COUNTIFS('Data Collection Form'!$M:$M,Sheet2!$C11,'Data Collection Form'!J:J,"Y")</f>
        <v>0</v>
      </c>
      <c r="Z11">
        <f>COUNTIFS('Data Collection Form'!$M:$M,Sheet2!$C11,'Data Collection Form'!K:K,"Y")</f>
        <v>0</v>
      </c>
      <c r="AA11">
        <f>COUNTIFS('Data Collection Form'!$M:$M,Sheet2!$C11,'Data Collection Form'!L:L,"Y")</f>
        <v>0</v>
      </c>
      <c r="AC11">
        <f>IF(LEN(C11)&gt;0,COUNTIF('Data Collection Form'!M:M,Sheet2!C11),0)</f>
        <v>0</v>
      </c>
      <c r="AD11">
        <f>COUNTIFS('Data Collection Form'!$M:$M,Sheet2!$C11,'Data Collection Form'!B:B,"N/A")</f>
        <v>0</v>
      </c>
      <c r="AE11">
        <f>COUNTIFS('Data Collection Form'!$M:$M,Sheet2!$C11,'Data Collection Form'!C:C,"N/A")</f>
        <v>0</v>
      </c>
      <c r="AF11">
        <f>COUNTIFS('Data Collection Form'!$M:$M,Sheet2!$C11,'Data Collection Form'!D:D,"N/A")</f>
        <v>0</v>
      </c>
      <c r="AG11">
        <f>COUNTIFS('Data Collection Form'!$M:$M,Sheet2!$C11,'Data Collection Form'!E:E,"N/A")</f>
        <v>0</v>
      </c>
      <c r="AH11">
        <f>COUNTIFS('Data Collection Form'!$M:$M,Sheet2!$C11,'Data Collection Form'!F:F,"N/A")</f>
        <v>0</v>
      </c>
      <c r="AI11">
        <f>COUNTIFS('Data Collection Form'!$M:$M,Sheet2!$C11,'Data Collection Form'!G:G,"N/A")</f>
        <v>0</v>
      </c>
      <c r="AJ11">
        <f>COUNTIFS('Data Collection Form'!$M:$M,Sheet2!$C11,'Data Collection Form'!H:H,"N/A")</f>
        <v>0</v>
      </c>
      <c r="AK11">
        <f>COUNTIFS('Data Collection Form'!$M:$M,Sheet2!$C11,'Data Collection Form'!I:I,"N/A")</f>
        <v>0</v>
      </c>
      <c r="AL11">
        <f>COUNTIFS('Data Collection Form'!$M:$M,Sheet2!$C11,'Data Collection Form'!J:J,"N/A")</f>
        <v>0</v>
      </c>
      <c r="AM11">
        <f>COUNTIFS('Data Collection Form'!$M:$M,Sheet2!$C11,'Data Collection Form'!K:K,"N/A")</f>
        <v>0</v>
      </c>
      <c r="AN11">
        <f>COUNTIFS('Data Collection Form'!$M:$M,Sheet2!$C11,'Data Collection Form'!L:L,"N/A")</f>
        <v>0</v>
      </c>
    </row>
    <row r="12" spans="1:40" x14ac:dyDescent="0.3">
      <c r="B12">
        <f t="shared" si="1"/>
        <v>0</v>
      </c>
      <c r="C12" s="1" t="str">
        <f t="shared" si="2"/>
        <v/>
      </c>
      <c r="D12" t="e">
        <f t="shared" si="14"/>
        <v>#N/A</v>
      </c>
      <c r="E12" t="e">
        <f t="shared" si="15"/>
        <v>#N/A</v>
      </c>
      <c r="F12" t="e">
        <f t="shared" si="16"/>
        <v>#N/A</v>
      </c>
      <c r="G12" t="e">
        <f t="shared" si="17"/>
        <v>#N/A</v>
      </c>
      <c r="H12" t="e">
        <f t="shared" si="18"/>
        <v>#N/A</v>
      </c>
      <c r="I12" t="e">
        <f t="shared" si="19"/>
        <v>#N/A</v>
      </c>
      <c r="J12" t="e">
        <f t="shared" si="20"/>
        <v>#N/A</v>
      </c>
      <c r="K12" t="e">
        <f t="shared" si="21"/>
        <v>#N/A</v>
      </c>
      <c r="L12" t="e">
        <f t="shared" si="11"/>
        <v>#N/A</v>
      </c>
      <c r="M12" t="e">
        <f t="shared" si="12"/>
        <v>#N/A</v>
      </c>
      <c r="N12" t="e">
        <f t="shared" si="22"/>
        <v>#N/A</v>
      </c>
      <c r="P12">
        <f>IF(LEN(C12)&gt;0,COUNTIF('Data Collection Form'!M:M,Sheet2!C12),0)</f>
        <v>0</v>
      </c>
      <c r="Q12">
        <f>COUNTIFS('Data Collection Form'!$M:$M,Sheet2!$C12,'Data Collection Form'!B:B,"Y")</f>
        <v>0</v>
      </c>
      <c r="R12">
        <f>COUNTIFS('Data Collection Form'!$M:$M,Sheet2!$C12,'Data Collection Form'!C:C,"Y")</f>
        <v>0</v>
      </c>
      <c r="S12">
        <f>COUNTIFS('Data Collection Form'!$M:$M,Sheet2!$C12,'Data Collection Form'!D:D,"Y")</f>
        <v>0</v>
      </c>
      <c r="T12">
        <f>COUNTIFS('Data Collection Form'!$M:$M,Sheet2!$C12,'Data Collection Form'!E:E,"Y")</f>
        <v>0</v>
      </c>
      <c r="U12">
        <f>COUNTIFS('Data Collection Form'!$M:$M,Sheet2!$C12,'Data Collection Form'!F:F,"Y")</f>
        <v>0</v>
      </c>
      <c r="V12">
        <f>COUNTIFS('Data Collection Form'!$M:$M,Sheet2!$C12,'Data Collection Form'!G:G,"Y")</f>
        <v>0</v>
      </c>
      <c r="W12">
        <f>COUNTIFS('Data Collection Form'!$M:$M,Sheet2!$C12,'Data Collection Form'!H:H,"Y")</f>
        <v>0</v>
      </c>
      <c r="X12">
        <f>COUNTIFS('Data Collection Form'!$M:$M,Sheet2!$C12,'Data Collection Form'!I:I,"Y")</f>
        <v>0</v>
      </c>
      <c r="Y12">
        <f>COUNTIFS('Data Collection Form'!$M:$M,Sheet2!$C12,'Data Collection Form'!J:J,"Y")</f>
        <v>0</v>
      </c>
      <c r="Z12">
        <f>COUNTIFS('Data Collection Form'!$M:$M,Sheet2!$C12,'Data Collection Form'!K:K,"Y")</f>
        <v>0</v>
      </c>
      <c r="AA12">
        <f>COUNTIFS('Data Collection Form'!$M:$M,Sheet2!$C12,'Data Collection Form'!L:L,"Y")</f>
        <v>0</v>
      </c>
      <c r="AC12">
        <f>IF(LEN(C12)&gt;0,COUNTIF('Data Collection Form'!M:M,Sheet2!C12),0)</f>
        <v>0</v>
      </c>
      <c r="AD12">
        <f>COUNTIFS('Data Collection Form'!$M:$M,Sheet2!$C12,'Data Collection Form'!B:B,"N/A")</f>
        <v>0</v>
      </c>
      <c r="AE12">
        <f>COUNTIFS('Data Collection Form'!$M:$M,Sheet2!$C12,'Data Collection Form'!C:C,"N/A")</f>
        <v>0</v>
      </c>
      <c r="AF12">
        <f>COUNTIFS('Data Collection Form'!$M:$M,Sheet2!$C12,'Data Collection Form'!D:D,"N/A")</f>
        <v>0</v>
      </c>
      <c r="AG12">
        <f>COUNTIFS('Data Collection Form'!$M:$M,Sheet2!$C12,'Data Collection Form'!E:E,"N/A")</f>
        <v>0</v>
      </c>
      <c r="AH12">
        <f>COUNTIFS('Data Collection Form'!$M:$M,Sheet2!$C12,'Data Collection Form'!F:F,"N/A")</f>
        <v>0</v>
      </c>
      <c r="AI12">
        <f>COUNTIFS('Data Collection Form'!$M:$M,Sheet2!$C12,'Data Collection Form'!G:G,"N/A")</f>
        <v>0</v>
      </c>
      <c r="AJ12">
        <f>COUNTIFS('Data Collection Form'!$M:$M,Sheet2!$C12,'Data Collection Form'!H:H,"N/A")</f>
        <v>0</v>
      </c>
      <c r="AK12">
        <f>COUNTIFS('Data Collection Form'!$M:$M,Sheet2!$C12,'Data Collection Form'!I:I,"N/A")</f>
        <v>0</v>
      </c>
      <c r="AL12">
        <f>COUNTIFS('Data Collection Form'!$M:$M,Sheet2!$C12,'Data Collection Form'!J:J,"N/A")</f>
        <v>0</v>
      </c>
      <c r="AM12">
        <f>COUNTIFS('Data Collection Form'!$M:$M,Sheet2!$C12,'Data Collection Form'!K:K,"N/A")</f>
        <v>0</v>
      </c>
      <c r="AN12">
        <f>COUNTIFS('Data Collection Form'!$M:$M,Sheet2!$C12,'Data Collection Form'!L:L,"N/A")</f>
        <v>0</v>
      </c>
    </row>
    <row r="13" spans="1:40" x14ac:dyDescent="0.3">
      <c r="B13">
        <f t="shared" si="1"/>
        <v>0</v>
      </c>
      <c r="C13" s="1" t="str">
        <f t="shared" si="2"/>
        <v/>
      </c>
      <c r="D13" t="e">
        <f t="shared" si="14"/>
        <v>#N/A</v>
      </c>
      <c r="E13" t="e">
        <f t="shared" si="15"/>
        <v>#N/A</v>
      </c>
      <c r="F13" t="e">
        <f t="shared" si="16"/>
        <v>#N/A</v>
      </c>
      <c r="G13" t="e">
        <f t="shared" si="17"/>
        <v>#N/A</v>
      </c>
      <c r="H13" t="e">
        <f t="shared" si="18"/>
        <v>#N/A</v>
      </c>
      <c r="I13" t="e">
        <f t="shared" si="19"/>
        <v>#N/A</v>
      </c>
      <c r="J13" t="e">
        <f t="shared" si="20"/>
        <v>#N/A</v>
      </c>
      <c r="K13" t="e">
        <f t="shared" si="21"/>
        <v>#N/A</v>
      </c>
      <c r="L13" t="e">
        <f t="shared" si="11"/>
        <v>#N/A</v>
      </c>
      <c r="M13" t="e">
        <f t="shared" si="12"/>
        <v>#N/A</v>
      </c>
      <c r="N13" t="e">
        <f t="shared" si="22"/>
        <v>#N/A</v>
      </c>
      <c r="P13">
        <f>IF(LEN(C13)&gt;0,COUNTIF('Data Collection Form'!M:M,Sheet2!C13),0)</f>
        <v>0</v>
      </c>
      <c r="Q13">
        <f>COUNTIFS('Data Collection Form'!$M:$M,Sheet2!$C13,'Data Collection Form'!B:B,"Y")</f>
        <v>0</v>
      </c>
      <c r="R13">
        <f>COUNTIFS('Data Collection Form'!$M:$M,Sheet2!$C13,'Data Collection Form'!C:C,"Y")</f>
        <v>0</v>
      </c>
      <c r="S13">
        <f>COUNTIFS('Data Collection Form'!$M:$M,Sheet2!$C13,'Data Collection Form'!D:D,"Y")</f>
        <v>0</v>
      </c>
      <c r="T13">
        <f>COUNTIFS('Data Collection Form'!$M:$M,Sheet2!$C13,'Data Collection Form'!E:E,"Y")</f>
        <v>0</v>
      </c>
      <c r="U13">
        <f>COUNTIFS('Data Collection Form'!$M:$M,Sheet2!$C13,'Data Collection Form'!F:F,"Y")</f>
        <v>0</v>
      </c>
      <c r="V13">
        <f>COUNTIFS('Data Collection Form'!$M:$M,Sheet2!$C13,'Data Collection Form'!G:G,"Y")</f>
        <v>0</v>
      </c>
      <c r="W13">
        <f>COUNTIFS('Data Collection Form'!$M:$M,Sheet2!$C13,'Data Collection Form'!H:H,"Y")</f>
        <v>0</v>
      </c>
      <c r="X13">
        <f>COUNTIFS('Data Collection Form'!$M:$M,Sheet2!$C13,'Data Collection Form'!I:I,"Y")</f>
        <v>0</v>
      </c>
      <c r="Y13">
        <f>COUNTIFS('Data Collection Form'!$M:$M,Sheet2!$C13,'Data Collection Form'!J:J,"Y")</f>
        <v>0</v>
      </c>
      <c r="Z13">
        <f>COUNTIFS('Data Collection Form'!$M:$M,Sheet2!$C13,'Data Collection Form'!K:K,"Y")</f>
        <v>0</v>
      </c>
      <c r="AA13">
        <f>COUNTIFS('Data Collection Form'!$M:$M,Sheet2!$C13,'Data Collection Form'!L:L,"Y")</f>
        <v>0</v>
      </c>
      <c r="AC13">
        <f>IF(LEN(C13)&gt;0,COUNTIF('Data Collection Form'!M:M,Sheet2!C13),0)</f>
        <v>0</v>
      </c>
      <c r="AD13">
        <f>COUNTIFS('Data Collection Form'!$M:$M,Sheet2!$C13,'Data Collection Form'!B:B,"N/A")</f>
        <v>0</v>
      </c>
      <c r="AE13">
        <f>COUNTIFS('Data Collection Form'!$M:$M,Sheet2!$C13,'Data Collection Form'!C:C,"N/A")</f>
        <v>0</v>
      </c>
      <c r="AF13">
        <f>COUNTIFS('Data Collection Form'!$M:$M,Sheet2!$C13,'Data Collection Form'!D:D,"N/A")</f>
        <v>0</v>
      </c>
      <c r="AG13">
        <f>COUNTIFS('Data Collection Form'!$M:$M,Sheet2!$C13,'Data Collection Form'!E:E,"N/A")</f>
        <v>0</v>
      </c>
      <c r="AH13">
        <f>COUNTIFS('Data Collection Form'!$M:$M,Sheet2!$C13,'Data Collection Form'!F:F,"N/A")</f>
        <v>0</v>
      </c>
      <c r="AI13">
        <f>COUNTIFS('Data Collection Form'!$M:$M,Sheet2!$C13,'Data Collection Form'!G:G,"N/A")</f>
        <v>0</v>
      </c>
      <c r="AJ13">
        <f>COUNTIFS('Data Collection Form'!$M:$M,Sheet2!$C13,'Data Collection Form'!H:H,"N/A")</f>
        <v>0</v>
      </c>
      <c r="AK13">
        <f>COUNTIFS('Data Collection Form'!$M:$M,Sheet2!$C13,'Data Collection Form'!I:I,"N/A")</f>
        <v>0</v>
      </c>
      <c r="AL13">
        <f>COUNTIFS('Data Collection Form'!$M:$M,Sheet2!$C13,'Data Collection Form'!J:J,"N/A")</f>
        <v>0</v>
      </c>
      <c r="AM13">
        <f>COUNTIFS('Data Collection Form'!$M:$M,Sheet2!$C13,'Data Collection Form'!K:K,"N/A")</f>
        <v>0</v>
      </c>
      <c r="AN13">
        <f>COUNTIFS('Data Collection Form'!$M:$M,Sheet2!$C13,'Data Collection Form'!L:L,"N/A")</f>
        <v>0</v>
      </c>
    </row>
    <row r="14" spans="1:40" x14ac:dyDescent="0.3">
      <c r="B14">
        <f t="shared" si="1"/>
        <v>0</v>
      </c>
      <c r="C14" s="1" t="str">
        <f t="shared" si="2"/>
        <v/>
      </c>
      <c r="D14" t="e">
        <f t="shared" si="14"/>
        <v>#N/A</v>
      </c>
      <c r="E14" t="e">
        <f t="shared" si="15"/>
        <v>#N/A</v>
      </c>
      <c r="F14" t="e">
        <f t="shared" si="16"/>
        <v>#N/A</v>
      </c>
      <c r="G14" t="e">
        <f t="shared" si="17"/>
        <v>#N/A</v>
      </c>
      <c r="H14" t="e">
        <f t="shared" si="18"/>
        <v>#N/A</v>
      </c>
      <c r="I14" t="e">
        <f t="shared" si="19"/>
        <v>#N/A</v>
      </c>
      <c r="J14" t="e">
        <f t="shared" si="20"/>
        <v>#N/A</v>
      </c>
      <c r="K14" t="e">
        <f t="shared" si="21"/>
        <v>#N/A</v>
      </c>
      <c r="L14" t="e">
        <f t="shared" si="11"/>
        <v>#N/A</v>
      </c>
      <c r="M14" t="e">
        <f t="shared" si="12"/>
        <v>#N/A</v>
      </c>
      <c r="N14" t="e">
        <f t="shared" si="22"/>
        <v>#N/A</v>
      </c>
      <c r="P14">
        <f>IF(LEN(C14)&gt;0,COUNTIF('Data Collection Form'!M:M,Sheet2!C14),0)</f>
        <v>0</v>
      </c>
      <c r="Q14">
        <f>COUNTIFS('Data Collection Form'!$M:$M,Sheet2!$C14,'Data Collection Form'!B:B,"Y")</f>
        <v>0</v>
      </c>
      <c r="R14">
        <f>COUNTIFS('Data Collection Form'!$M:$M,Sheet2!$C14,'Data Collection Form'!C:C,"Y")</f>
        <v>0</v>
      </c>
      <c r="S14">
        <f>COUNTIFS('Data Collection Form'!$M:$M,Sheet2!$C14,'Data Collection Form'!D:D,"Y")</f>
        <v>0</v>
      </c>
      <c r="T14">
        <f>COUNTIFS('Data Collection Form'!$M:$M,Sheet2!$C14,'Data Collection Form'!E:E,"Y")</f>
        <v>0</v>
      </c>
      <c r="U14">
        <f>COUNTIFS('Data Collection Form'!$M:$M,Sheet2!$C14,'Data Collection Form'!F:F,"Y")</f>
        <v>0</v>
      </c>
      <c r="V14">
        <f>COUNTIFS('Data Collection Form'!$M:$M,Sheet2!$C14,'Data Collection Form'!G:G,"Y")</f>
        <v>0</v>
      </c>
      <c r="W14">
        <f>COUNTIFS('Data Collection Form'!$M:$M,Sheet2!$C14,'Data Collection Form'!H:H,"Y")</f>
        <v>0</v>
      </c>
      <c r="X14">
        <f>COUNTIFS('Data Collection Form'!$M:$M,Sheet2!$C14,'Data Collection Form'!I:I,"Y")</f>
        <v>0</v>
      </c>
      <c r="Y14">
        <f>COUNTIFS('Data Collection Form'!$M:$M,Sheet2!$C14,'Data Collection Form'!J:J,"Y")</f>
        <v>0</v>
      </c>
      <c r="Z14">
        <f>COUNTIFS('Data Collection Form'!$M:$M,Sheet2!$C14,'Data Collection Form'!K:K,"Y")</f>
        <v>0</v>
      </c>
      <c r="AA14">
        <f>COUNTIFS('Data Collection Form'!$M:$M,Sheet2!$C14,'Data Collection Form'!L:L,"Y")</f>
        <v>0</v>
      </c>
      <c r="AC14">
        <f>IF(LEN(C14)&gt;0,COUNTIF('Data Collection Form'!M:M,Sheet2!C14),0)</f>
        <v>0</v>
      </c>
      <c r="AD14">
        <f>COUNTIFS('Data Collection Form'!$M:$M,Sheet2!$C14,'Data Collection Form'!B:B,"N/A")</f>
        <v>0</v>
      </c>
      <c r="AE14">
        <f>COUNTIFS('Data Collection Form'!$M:$M,Sheet2!$C14,'Data Collection Form'!C:C,"N/A")</f>
        <v>0</v>
      </c>
      <c r="AF14">
        <f>COUNTIFS('Data Collection Form'!$M:$M,Sheet2!$C14,'Data Collection Form'!D:D,"N/A")</f>
        <v>0</v>
      </c>
      <c r="AG14">
        <f>COUNTIFS('Data Collection Form'!$M:$M,Sheet2!$C14,'Data Collection Form'!E:E,"N/A")</f>
        <v>0</v>
      </c>
      <c r="AH14">
        <f>COUNTIFS('Data Collection Form'!$M:$M,Sheet2!$C14,'Data Collection Form'!F:F,"N/A")</f>
        <v>0</v>
      </c>
      <c r="AI14">
        <f>COUNTIFS('Data Collection Form'!$M:$M,Sheet2!$C14,'Data Collection Form'!G:G,"N/A")</f>
        <v>0</v>
      </c>
      <c r="AJ14">
        <f>COUNTIFS('Data Collection Form'!$M:$M,Sheet2!$C14,'Data Collection Form'!H:H,"N/A")</f>
        <v>0</v>
      </c>
      <c r="AK14">
        <f>COUNTIFS('Data Collection Form'!$M:$M,Sheet2!$C14,'Data Collection Form'!I:I,"N/A")</f>
        <v>0</v>
      </c>
      <c r="AL14">
        <f>COUNTIFS('Data Collection Form'!$M:$M,Sheet2!$C14,'Data Collection Form'!J:J,"N/A")</f>
        <v>0</v>
      </c>
      <c r="AM14">
        <f>COUNTIFS('Data Collection Form'!$M:$M,Sheet2!$C14,'Data Collection Form'!K:K,"N/A")</f>
        <v>0</v>
      </c>
      <c r="AN14">
        <f>COUNTIFS('Data Collection Form'!$M:$M,Sheet2!$C14,'Data Collection Form'!L:L,"N/A")</f>
        <v>0</v>
      </c>
    </row>
    <row r="15" spans="1:40" x14ac:dyDescent="0.3">
      <c r="B15">
        <f t="shared" si="1"/>
        <v>0</v>
      </c>
      <c r="C15" s="1" t="str">
        <f t="shared" si="2"/>
        <v/>
      </c>
      <c r="D15" t="e">
        <f t="shared" si="14"/>
        <v>#N/A</v>
      </c>
      <c r="E15" t="e">
        <f t="shared" si="15"/>
        <v>#N/A</v>
      </c>
      <c r="F15" t="e">
        <f t="shared" si="16"/>
        <v>#N/A</v>
      </c>
      <c r="G15" t="e">
        <f t="shared" si="17"/>
        <v>#N/A</v>
      </c>
      <c r="H15" t="e">
        <f t="shared" si="18"/>
        <v>#N/A</v>
      </c>
      <c r="I15" t="e">
        <f t="shared" si="19"/>
        <v>#N/A</v>
      </c>
      <c r="J15" t="e">
        <f t="shared" si="20"/>
        <v>#N/A</v>
      </c>
      <c r="K15" t="e">
        <f t="shared" si="21"/>
        <v>#N/A</v>
      </c>
      <c r="L15" t="e">
        <f t="shared" si="11"/>
        <v>#N/A</v>
      </c>
      <c r="M15" t="e">
        <f t="shared" si="12"/>
        <v>#N/A</v>
      </c>
      <c r="N15" t="e">
        <f t="shared" si="22"/>
        <v>#N/A</v>
      </c>
      <c r="P15">
        <f>IF(LEN(C15)&gt;0,COUNTIF('Data Collection Form'!M:M,Sheet2!C15),0)</f>
        <v>0</v>
      </c>
      <c r="Q15">
        <f>COUNTIFS('Data Collection Form'!$M:$M,Sheet2!$C15,'Data Collection Form'!B:B,"Y")</f>
        <v>0</v>
      </c>
      <c r="R15">
        <f>COUNTIFS('Data Collection Form'!$M:$M,Sheet2!$C15,'Data Collection Form'!C:C,"Y")</f>
        <v>0</v>
      </c>
      <c r="S15">
        <f>COUNTIFS('Data Collection Form'!$M:$M,Sheet2!$C15,'Data Collection Form'!D:D,"Y")</f>
        <v>0</v>
      </c>
      <c r="T15">
        <f>COUNTIFS('Data Collection Form'!$M:$M,Sheet2!$C15,'Data Collection Form'!E:E,"Y")</f>
        <v>0</v>
      </c>
      <c r="U15">
        <f>COUNTIFS('Data Collection Form'!$M:$M,Sheet2!$C15,'Data Collection Form'!F:F,"Y")</f>
        <v>0</v>
      </c>
      <c r="V15">
        <f>COUNTIFS('Data Collection Form'!$M:$M,Sheet2!$C15,'Data Collection Form'!G:G,"Y")</f>
        <v>0</v>
      </c>
      <c r="W15">
        <f>COUNTIFS('Data Collection Form'!$M:$M,Sheet2!$C15,'Data Collection Form'!H:H,"Y")</f>
        <v>0</v>
      </c>
      <c r="X15">
        <f>COUNTIFS('Data Collection Form'!$M:$M,Sheet2!$C15,'Data Collection Form'!I:I,"Y")</f>
        <v>0</v>
      </c>
      <c r="Y15">
        <f>COUNTIFS('Data Collection Form'!$M:$M,Sheet2!$C15,'Data Collection Form'!J:J,"Y")</f>
        <v>0</v>
      </c>
      <c r="Z15">
        <f>COUNTIFS('Data Collection Form'!$M:$M,Sheet2!$C15,'Data Collection Form'!K:K,"Y")</f>
        <v>0</v>
      </c>
      <c r="AA15">
        <f>COUNTIFS('Data Collection Form'!$M:$M,Sheet2!$C15,'Data Collection Form'!L:L,"Y")</f>
        <v>0</v>
      </c>
      <c r="AC15">
        <f>IF(LEN(C15)&gt;0,COUNTIF('Data Collection Form'!M:M,Sheet2!C15),0)</f>
        <v>0</v>
      </c>
      <c r="AD15">
        <f>COUNTIFS('Data Collection Form'!$M:$M,Sheet2!$C15,'Data Collection Form'!B:B,"N/A")</f>
        <v>0</v>
      </c>
      <c r="AE15">
        <f>COUNTIFS('Data Collection Form'!$M:$M,Sheet2!$C15,'Data Collection Form'!C:C,"N/A")</f>
        <v>0</v>
      </c>
      <c r="AF15">
        <f>COUNTIFS('Data Collection Form'!$M:$M,Sheet2!$C15,'Data Collection Form'!D:D,"N/A")</f>
        <v>0</v>
      </c>
      <c r="AG15">
        <f>COUNTIFS('Data Collection Form'!$M:$M,Sheet2!$C15,'Data Collection Form'!E:E,"N/A")</f>
        <v>0</v>
      </c>
      <c r="AH15">
        <f>COUNTIFS('Data Collection Form'!$M:$M,Sheet2!$C15,'Data Collection Form'!F:F,"N/A")</f>
        <v>0</v>
      </c>
      <c r="AI15">
        <f>COUNTIFS('Data Collection Form'!$M:$M,Sheet2!$C15,'Data Collection Form'!G:G,"N/A")</f>
        <v>0</v>
      </c>
      <c r="AJ15">
        <f>COUNTIFS('Data Collection Form'!$M:$M,Sheet2!$C15,'Data Collection Form'!H:H,"N/A")</f>
        <v>0</v>
      </c>
      <c r="AK15">
        <f>COUNTIFS('Data Collection Form'!$M:$M,Sheet2!$C15,'Data Collection Form'!I:I,"N/A")</f>
        <v>0</v>
      </c>
      <c r="AL15">
        <f>COUNTIFS('Data Collection Form'!$M:$M,Sheet2!$C15,'Data Collection Form'!J:J,"N/A")</f>
        <v>0</v>
      </c>
      <c r="AM15">
        <f>COUNTIFS('Data Collection Form'!$M:$M,Sheet2!$C15,'Data Collection Form'!K:K,"N/A")</f>
        <v>0</v>
      </c>
      <c r="AN15">
        <f>COUNTIFS('Data Collection Form'!$M:$M,Sheet2!$C15,'Data Collection Form'!L:L,"N/A")</f>
        <v>0</v>
      </c>
    </row>
    <row r="16" spans="1:40" x14ac:dyDescent="0.3">
      <c r="B16">
        <f t="shared" si="1"/>
        <v>0</v>
      </c>
      <c r="C16" s="1" t="str">
        <f t="shared" si="2"/>
        <v/>
      </c>
      <c r="D16" t="e">
        <f t="shared" si="14"/>
        <v>#N/A</v>
      </c>
      <c r="E16" t="e">
        <f t="shared" si="15"/>
        <v>#N/A</v>
      </c>
      <c r="F16" t="e">
        <f t="shared" si="16"/>
        <v>#N/A</v>
      </c>
      <c r="G16" t="e">
        <f t="shared" si="17"/>
        <v>#N/A</v>
      </c>
      <c r="H16" t="e">
        <f t="shared" si="18"/>
        <v>#N/A</v>
      </c>
      <c r="I16" t="e">
        <f t="shared" si="19"/>
        <v>#N/A</v>
      </c>
      <c r="J16" t="e">
        <f t="shared" si="20"/>
        <v>#N/A</v>
      </c>
      <c r="K16" t="e">
        <f t="shared" si="21"/>
        <v>#N/A</v>
      </c>
      <c r="L16" t="e">
        <f t="shared" si="11"/>
        <v>#N/A</v>
      </c>
      <c r="M16" t="e">
        <f t="shared" si="12"/>
        <v>#N/A</v>
      </c>
      <c r="N16" t="e">
        <f t="shared" si="22"/>
        <v>#N/A</v>
      </c>
      <c r="P16">
        <f>IF(LEN(C16)&gt;0,COUNTIF('Data Collection Form'!M:M,Sheet2!C16),0)</f>
        <v>0</v>
      </c>
      <c r="Q16">
        <f>COUNTIFS('Data Collection Form'!$M:$M,Sheet2!$C16,'Data Collection Form'!B:B,"Y")</f>
        <v>0</v>
      </c>
      <c r="R16">
        <f>COUNTIFS('Data Collection Form'!$M:$M,Sheet2!$C16,'Data Collection Form'!C:C,"Y")</f>
        <v>0</v>
      </c>
      <c r="S16">
        <f>COUNTIFS('Data Collection Form'!$M:$M,Sheet2!$C16,'Data Collection Form'!D:D,"Y")</f>
        <v>0</v>
      </c>
      <c r="T16">
        <f>COUNTIFS('Data Collection Form'!$M:$M,Sheet2!$C16,'Data Collection Form'!E:E,"Y")</f>
        <v>0</v>
      </c>
      <c r="U16">
        <f>COUNTIFS('Data Collection Form'!$M:$M,Sheet2!$C16,'Data Collection Form'!F:F,"Y")</f>
        <v>0</v>
      </c>
      <c r="V16">
        <f>COUNTIFS('Data Collection Form'!$M:$M,Sheet2!$C16,'Data Collection Form'!G:G,"Y")</f>
        <v>0</v>
      </c>
      <c r="W16">
        <f>COUNTIFS('Data Collection Form'!$M:$M,Sheet2!$C16,'Data Collection Form'!H:H,"Y")</f>
        <v>0</v>
      </c>
      <c r="X16">
        <f>COUNTIFS('Data Collection Form'!$M:$M,Sheet2!$C16,'Data Collection Form'!I:I,"Y")</f>
        <v>0</v>
      </c>
      <c r="Y16">
        <f>COUNTIFS('Data Collection Form'!$M:$M,Sheet2!$C16,'Data Collection Form'!J:J,"Y")</f>
        <v>0</v>
      </c>
      <c r="Z16">
        <f>COUNTIFS('Data Collection Form'!$M:$M,Sheet2!$C16,'Data Collection Form'!K:K,"Y")</f>
        <v>0</v>
      </c>
      <c r="AA16">
        <f>COUNTIFS('Data Collection Form'!$M:$M,Sheet2!$C16,'Data Collection Form'!L:L,"Y")</f>
        <v>0</v>
      </c>
      <c r="AC16">
        <f>IF(LEN(C16)&gt;0,COUNTIF('Data Collection Form'!M:M,Sheet2!C16),0)</f>
        <v>0</v>
      </c>
      <c r="AD16">
        <f>COUNTIFS('Data Collection Form'!$M:$M,Sheet2!$C16,'Data Collection Form'!B:B,"N/A")</f>
        <v>0</v>
      </c>
      <c r="AE16">
        <f>COUNTIFS('Data Collection Form'!$M:$M,Sheet2!$C16,'Data Collection Form'!C:C,"N/A")</f>
        <v>0</v>
      </c>
      <c r="AF16">
        <f>COUNTIFS('Data Collection Form'!$M:$M,Sheet2!$C16,'Data Collection Form'!D:D,"N/A")</f>
        <v>0</v>
      </c>
      <c r="AG16">
        <f>COUNTIFS('Data Collection Form'!$M:$M,Sheet2!$C16,'Data Collection Form'!E:E,"N/A")</f>
        <v>0</v>
      </c>
      <c r="AH16">
        <f>COUNTIFS('Data Collection Form'!$M:$M,Sheet2!$C16,'Data Collection Form'!F:F,"N/A")</f>
        <v>0</v>
      </c>
      <c r="AI16">
        <f>COUNTIFS('Data Collection Form'!$M:$M,Sheet2!$C16,'Data Collection Form'!G:G,"N/A")</f>
        <v>0</v>
      </c>
      <c r="AJ16">
        <f>COUNTIFS('Data Collection Form'!$M:$M,Sheet2!$C16,'Data Collection Form'!H:H,"N/A")</f>
        <v>0</v>
      </c>
      <c r="AK16">
        <f>COUNTIFS('Data Collection Form'!$M:$M,Sheet2!$C16,'Data Collection Form'!I:I,"N/A")</f>
        <v>0</v>
      </c>
      <c r="AL16">
        <f>COUNTIFS('Data Collection Form'!$M:$M,Sheet2!$C16,'Data Collection Form'!J:J,"N/A")</f>
        <v>0</v>
      </c>
      <c r="AM16">
        <f>COUNTIFS('Data Collection Form'!$M:$M,Sheet2!$C16,'Data Collection Form'!K:K,"N/A")</f>
        <v>0</v>
      </c>
      <c r="AN16">
        <f>COUNTIFS('Data Collection Form'!$M:$M,Sheet2!$C16,'Data Collection Form'!L:L,"N/A")</f>
        <v>0</v>
      </c>
    </row>
  </sheetData>
  <sheetProtection sheet="1" objects="1" scenarios="1"/>
  <mergeCells count="3">
    <mergeCell ref="AC1:AN1"/>
    <mergeCell ref="P1:AA1"/>
    <mergeCell ref="D1:N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80" zoomScaleNormal="80" zoomScalePageLayoutView="80" workbookViewId="0">
      <selection activeCell="K23" sqref="K23"/>
    </sheetView>
  </sheetViews>
  <sheetFormatPr defaultColWidth="8.6640625" defaultRowHeight="14.4" x14ac:dyDescent="0.3"/>
  <cols>
    <col min="6" max="6" width="21.109375" customWidth="1"/>
    <col min="7" max="7" width="12.6640625" customWidth="1"/>
    <col min="8" max="8" width="10.109375" customWidth="1"/>
  </cols>
  <sheetData>
    <row r="1" spans="1:11" ht="15.6" x14ac:dyDescent="0.3">
      <c r="A1" s="91" t="s">
        <v>22</v>
      </c>
      <c r="B1" s="92"/>
      <c r="C1" s="92"/>
      <c r="D1" s="92"/>
      <c r="E1" s="92"/>
      <c r="F1" s="92"/>
      <c r="G1" s="92"/>
      <c r="H1" s="92"/>
      <c r="I1" s="18"/>
    </row>
    <row r="2" spans="1:11" x14ac:dyDescent="0.3">
      <c r="A2" s="12"/>
      <c r="B2" s="55"/>
      <c r="C2" s="55"/>
      <c r="D2" s="55"/>
      <c r="E2" s="55"/>
      <c r="F2" s="55"/>
      <c r="G2" s="55"/>
      <c r="H2" s="55"/>
      <c r="I2" s="10"/>
      <c r="K2" s="17"/>
    </row>
    <row r="3" spans="1:11" x14ac:dyDescent="0.3">
      <c r="A3" s="14" t="s">
        <v>21</v>
      </c>
      <c r="B3" s="93" t="s">
        <v>33</v>
      </c>
      <c r="C3" s="93"/>
      <c r="D3" s="93"/>
      <c r="E3" s="93"/>
      <c r="F3" s="93"/>
      <c r="G3" s="93"/>
      <c r="H3" s="93"/>
      <c r="I3" s="10"/>
    </row>
    <row r="4" spans="1:11" x14ac:dyDescent="0.3">
      <c r="A4" s="16"/>
      <c r="B4" s="79"/>
      <c r="C4" s="80"/>
      <c r="D4" s="80"/>
      <c r="E4" s="80"/>
      <c r="F4" s="80"/>
      <c r="G4" s="80"/>
      <c r="H4" s="81"/>
      <c r="I4" s="10"/>
    </row>
    <row r="5" spans="1:11" x14ac:dyDescent="0.3">
      <c r="A5" s="12"/>
      <c r="B5" s="85"/>
      <c r="C5" s="86"/>
      <c r="D5" s="86"/>
      <c r="E5" s="86"/>
      <c r="F5" s="86"/>
      <c r="G5" s="86"/>
      <c r="H5" s="87"/>
      <c r="I5" s="10"/>
    </row>
    <row r="6" spans="1:11" x14ac:dyDescent="0.3">
      <c r="A6" s="12"/>
      <c r="B6" s="56"/>
      <c r="C6" s="56"/>
      <c r="D6" s="56"/>
      <c r="E6" s="56"/>
      <c r="F6" s="56"/>
      <c r="G6" s="56"/>
      <c r="H6" s="56"/>
      <c r="I6" s="10"/>
    </row>
    <row r="7" spans="1:11" x14ac:dyDescent="0.3">
      <c r="A7" s="12"/>
      <c r="B7" s="93" t="s">
        <v>20</v>
      </c>
      <c r="C7" s="93"/>
      <c r="D7" s="93"/>
      <c r="E7" s="93"/>
      <c r="F7" s="93"/>
      <c r="G7" s="93"/>
      <c r="H7" s="93"/>
      <c r="I7" s="10"/>
    </row>
    <row r="8" spans="1:11" ht="30" customHeight="1" x14ac:dyDescent="0.3">
      <c r="A8" s="12"/>
      <c r="B8" s="88" t="s">
        <v>32</v>
      </c>
      <c r="C8" s="89"/>
      <c r="D8" s="89"/>
      <c r="E8" s="90"/>
      <c r="F8" s="60" t="s">
        <v>17</v>
      </c>
      <c r="G8" s="97" t="s">
        <v>16</v>
      </c>
      <c r="H8" s="98"/>
      <c r="I8" s="10"/>
    </row>
    <row r="9" spans="1:11" x14ac:dyDescent="0.3">
      <c r="A9" s="12"/>
      <c r="B9" s="99"/>
      <c r="C9" s="99"/>
      <c r="D9" s="99"/>
      <c r="E9" s="99"/>
      <c r="F9" s="99"/>
      <c r="G9" s="79"/>
      <c r="H9" s="81"/>
      <c r="I9" s="10"/>
    </row>
    <row r="10" spans="1:11" x14ac:dyDescent="0.3">
      <c r="A10" s="12"/>
      <c r="B10" s="99"/>
      <c r="C10" s="99"/>
      <c r="D10" s="99"/>
      <c r="E10" s="99"/>
      <c r="F10" s="99"/>
      <c r="G10" s="82"/>
      <c r="H10" s="84"/>
      <c r="I10" s="10"/>
    </row>
    <row r="11" spans="1:11" x14ac:dyDescent="0.3">
      <c r="A11" s="12"/>
      <c r="B11" s="99"/>
      <c r="C11" s="99"/>
      <c r="D11" s="99"/>
      <c r="E11" s="99"/>
      <c r="F11" s="99"/>
      <c r="G11" s="85"/>
      <c r="H11" s="87"/>
      <c r="I11" s="10"/>
    </row>
    <row r="12" spans="1:11" x14ac:dyDescent="0.3">
      <c r="A12" s="12"/>
      <c r="B12" s="55"/>
      <c r="C12" s="55"/>
      <c r="D12" s="55"/>
      <c r="E12" s="55"/>
      <c r="F12" s="55"/>
      <c r="G12" s="55"/>
      <c r="H12" s="55"/>
      <c r="I12" s="10"/>
    </row>
    <row r="13" spans="1:11" ht="30" customHeight="1" x14ac:dyDescent="0.3">
      <c r="A13" s="14" t="s">
        <v>19</v>
      </c>
      <c r="B13" s="88" t="s">
        <v>18</v>
      </c>
      <c r="C13" s="89"/>
      <c r="D13" s="89"/>
      <c r="E13" s="90"/>
      <c r="F13" s="61" t="s">
        <v>17</v>
      </c>
      <c r="G13" s="100" t="s">
        <v>16</v>
      </c>
      <c r="H13" s="101"/>
      <c r="I13" s="10"/>
    </row>
    <row r="14" spans="1:11" x14ac:dyDescent="0.3">
      <c r="A14" s="12"/>
      <c r="B14" s="79">
        <v>1</v>
      </c>
      <c r="C14" s="80"/>
      <c r="D14" s="80"/>
      <c r="E14" s="81"/>
      <c r="F14" s="57"/>
      <c r="G14" s="79"/>
      <c r="H14" s="81"/>
      <c r="I14" s="10"/>
    </row>
    <row r="15" spans="1:11" x14ac:dyDescent="0.3">
      <c r="A15" s="12"/>
      <c r="B15" s="82">
        <v>2</v>
      </c>
      <c r="C15" s="83"/>
      <c r="D15" s="83"/>
      <c r="E15" s="84"/>
      <c r="F15" s="58"/>
      <c r="G15" s="82"/>
      <c r="H15" s="84"/>
      <c r="I15" s="10"/>
    </row>
    <row r="16" spans="1:11" x14ac:dyDescent="0.3">
      <c r="A16" s="12"/>
      <c r="B16" s="82">
        <v>3</v>
      </c>
      <c r="C16" s="83"/>
      <c r="D16" s="83"/>
      <c r="E16" s="84"/>
      <c r="F16" s="58"/>
      <c r="G16" s="82"/>
      <c r="H16" s="84"/>
      <c r="I16" s="10"/>
    </row>
    <row r="17" spans="1:9" x14ac:dyDescent="0.3">
      <c r="A17" s="12"/>
      <c r="B17" s="82">
        <v>4</v>
      </c>
      <c r="C17" s="83"/>
      <c r="D17" s="83"/>
      <c r="E17" s="84"/>
      <c r="F17" s="58"/>
      <c r="G17" s="82"/>
      <c r="H17" s="84"/>
      <c r="I17" s="10"/>
    </row>
    <row r="18" spans="1:9" x14ac:dyDescent="0.3">
      <c r="A18" s="12"/>
      <c r="B18" s="82">
        <v>5</v>
      </c>
      <c r="C18" s="83"/>
      <c r="D18" s="83"/>
      <c r="E18" s="84"/>
      <c r="F18" s="58"/>
      <c r="G18" s="82"/>
      <c r="H18" s="84"/>
      <c r="I18" s="10"/>
    </row>
    <row r="19" spans="1:9" x14ac:dyDescent="0.3">
      <c r="A19" s="12"/>
      <c r="B19" s="82">
        <v>6</v>
      </c>
      <c r="C19" s="83"/>
      <c r="D19" s="83"/>
      <c r="E19" s="84"/>
      <c r="F19" s="58"/>
      <c r="G19" s="82"/>
      <c r="H19" s="84"/>
      <c r="I19" s="10"/>
    </row>
    <row r="20" spans="1:9" x14ac:dyDescent="0.3">
      <c r="A20" s="12"/>
      <c r="B20" s="85">
        <v>7</v>
      </c>
      <c r="C20" s="86"/>
      <c r="D20" s="86"/>
      <c r="E20" s="87"/>
      <c r="F20" s="59"/>
      <c r="G20" s="85"/>
      <c r="H20" s="87"/>
      <c r="I20" s="10"/>
    </row>
    <row r="21" spans="1:9" x14ac:dyDescent="0.3">
      <c r="A21" s="12"/>
      <c r="B21" s="55"/>
      <c r="C21" s="55"/>
      <c r="D21" s="55"/>
      <c r="E21" s="55"/>
      <c r="F21" s="55"/>
      <c r="G21" s="55"/>
      <c r="H21" s="55"/>
      <c r="I21" s="10"/>
    </row>
    <row r="22" spans="1:9" ht="30" customHeight="1" x14ac:dyDescent="0.3">
      <c r="A22" s="12"/>
      <c r="B22" s="94" t="s">
        <v>15</v>
      </c>
      <c r="C22" s="95"/>
      <c r="D22" s="95"/>
      <c r="E22" s="96"/>
      <c r="F22" s="94" t="s">
        <v>14</v>
      </c>
      <c r="G22" s="95"/>
      <c r="H22" s="96"/>
      <c r="I22" s="10"/>
    </row>
    <row r="23" spans="1:9" x14ac:dyDescent="0.3">
      <c r="A23" s="12"/>
      <c r="B23" s="99"/>
      <c r="C23" s="99"/>
      <c r="D23" s="99"/>
      <c r="E23" s="99"/>
      <c r="F23" s="79"/>
      <c r="G23" s="80"/>
      <c r="H23" s="81"/>
      <c r="I23" s="10"/>
    </row>
    <row r="24" spans="1:9" x14ac:dyDescent="0.3">
      <c r="A24" s="12"/>
      <c r="B24" s="99"/>
      <c r="C24" s="99"/>
      <c r="D24" s="99"/>
      <c r="E24" s="99"/>
      <c r="F24" s="82"/>
      <c r="G24" s="83"/>
      <c r="H24" s="84"/>
      <c r="I24" s="10"/>
    </row>
    <row r="25" spans="1:9" x14ac:dyDescent="0.3">
      <c r="A25" s="12"/>
      <c r="B25" s="99"/>
      <c r="C25" s="99"/>
      <c r="D25" s="99"/>
      <c r="E25" s="99"/>
      <c r="F25" s="82"/>
      <c r="G25" s="83"/>
      <c r="H25" s="84"/>
      <c r="I25" s="10"/>
    </row>
    <row r="26" spans="1:9" x14ac:dyDescent="0.3">
      <c r="A26" s="12"/>
      <c r="B26" s="99"/>
      <c r="C26" s="99"/>
      <c r="D26" s="99"/>
      <c r="E26" s="99"/>
      <c r="F26" s="82"/>
      <c r="G26" s="83"/>
      <c r="H26" s="84"/>
      <c r="I26" s="10"/>
    </row>
    <row r="27" spans="1:9" x14ac:dyDescent="0.3">
      <c r="A27" s="12"/>
      <c r="B27" s="99"/>
      <c r="C27" s="99"/>
      <c r="D27" s="99"/>
      <c r="E27" s="99"/>
      <c r="F27" s="85"/>
      <c r="G27" s="86"/>
      <c r="H27" s="87"/>
      <c r="I27" s="10"/>
    </row>
    <row r="28" spans="1:9" x14ac:dyDescent="0.3">
      <c r="A28" s="12"/>
      <c r="B28" s="55"/>
      <c r="C28" s="55"/>
      <c r="D28" s="55"/>
      <c r="E28" s="55"/>
      <c r="F28" s="55"/>
      <c r="G28" s="55"/>
      <c r="H28" s="55"/>
      <c r="I28" s="10"/>
    </row>
    <row r="29" spans="1:9" x14ac:dyDescent="0.3">
      <c r="A29" s="14" t="s">
        <v>13</v>
      </c>
      <c r="B29" s="62" t="s">
        <v>12</v>
      </c>
      <c r="C29" s="62"/>
      <c r="D29" s="62"/>
      <c r="E29" s="62"/>
      <c r="F29" s="62"/>
      <c r="G29" s="55"/>
      <c r="H29" s="55"/>
      <c r="I29" s="10"/>
    </row>
    <row r="30" spans="1:9" x14ac:dyDescent="0.3">
      <c r="A30" s="12"/>
      <c r="B30" s="79"/>
      <c r="C30" s="80"/>
      <c r="D30" s="80"/>
      <c r="E30" s="80"/>
      <c r="F30" s="80"/>
      <c r="G30" s="80"/>
      <c r="H30" s="81"/>
      <c r="I30" s="13"/>
    </row>
    <row r="31" spans="1:9" x14ac:dyDescent="0.3">
      <c r="A31" s="12"/>
      <c r="B31" s="82"/>
      <c r="C31" s="83"/>
      <c r="D31" s="83"/>
      <c r="E31" s="83"/>
      <c r="F31" s="83"/>
      <c r="G31" s="83"/>
      <c r="H31" s="84"/>
      <c r="I31" s="13"/>
    </row>
    <row r="32" spans="1:9" x14ac:dyDescent="0.3">
      <c r="A32" s="12"/>
      <c r="B32" s="82"/>
      <c r="C32" s="83"/>
      <c r="D32" s="83"/>
      <c r="E32" s="83"/>
      <c r="F32" s="83"/>
      <c r="G32" s="83"/>
      <c r="H32" s="84"/>
      <c r="I32" s="13"/>
    </row>
    <row r="33" spans="1:9" x14ac:dyDescent="0.3">
      <c r="A33" s="12"/>
      <c r="B33" s="85"/>
      <c r="C33" s="86"/>
      <c r="D33" s="86"/>
      <c r="E33" s="86"/>
      <c r="F33" s="86"/>
      <c r="G33" s="86"/>
      <c r="H33" s="87"/>
      <c r="I33" s="13"/>
    </row>
    <row r="34" spans="1:9" x14ac:dyDescent="0.3">
      <c r="A34" s="12"/>
      <c r="B34" s="55"/>
      <c r="C34" s="55"/>
      <c r="D34" s="55"/>
      <c r="E34" s="55"/>
      <c r="F34" s="55"/>
      <c r="G34" s="55"/>
      <c r="H34" s="55"/>
      <c r="I34" s="10"/>
    </row>
    <row r="35" spans="1:9" x14ac:dyDescent="0.3">
      <c r="A35" s="14" t="s">
        <v>11</v>
      </c>
      <c r="B35" s="62" t="s">
        <v>10</v>
      </c>
      <c r="C35" s="62"/>
      <c r="D35" s="62"/>
      <c r="E35" s="62"/>
      <c r="F35" s="62"/>
      <c r="G35" s="62"/>
      <c r="H35" s="55"/>
      <c r="I35" s="10"/>
    </row>
    <row r="36" spans="1:9" x14ac:dyDescent="0.3">
      <c r="A36" s="12"/>
      <c r="B36" s="79"/>
      <c r="C36" s="80"/>
      <c r="D36" s="80"/>
      <c r="E36" s="80"/>
      <c r="F36" s="80"/>
      <c r="G36" s="80"/>
      <c r="H36" s="81"/>
      <c r="I36" s="13"/>
    </row>
    <row r="37" spans="1:9" x14ac:dyDescent="0.3">
      <c r="A37" s="12"/>
      <c r="B37" s="82"/>
      <c r="C37" s="83"/>
      <c r="D37" s="83"/>
      <c r="E37" s="83"/>
      <c r="F37" s="83"/>
      <c r="G37" s="83"/>
      <c r="H37" s="84"/>
      <c r="I37" s="13"/>
    </row>
    <row r="38" spans="1:9" x14ac:dyDescent="0.3">
      <c r="A38" s="12"/>
      <c r="B38" s="82"/>
      <c r="C38" s="83"/>
      <c r="D38" s="83"/>
      <c r="E38" s="83"/>
      <c r="F38" s="83"/>
      <c r="G38" s="83"/>
      <c r="H38" s="84"/>
      <c r="I38" s="13"/>
    </row>
    <row r="39" spans="1:9" x14ac:dyDescent="0.3">
      <c r="A39" s="12"/>
      <c r="B39" s="85"/>
      <c r="C39" s="86"/>
      <c r="D39" s="86"/>
      <c r="E39" s="86"/>
      <c r="F39" s="86"/>
      <c r="G39" s="86"/>
      <c r="H39" s="87"/>
      <c r="I39" s="13"/>
    </row>
    <row r="40" spans="1:9" x14ac:dyDescent="0.3">
      <c r="A40" s="12"/>
      <c r="B40" s="56"/>
      <c r="C40" s="56"/>
      <c r="D40" s="56"/>
      <c r="E40" s="56"/>
      <c r="F40" s="56"/>
      <c r="G40" s="56"/>
      <c r="H40" s="56"/>
      <c r="I40" s="15"/>
    </row>
    <row r="41" spans="1:9" x14ac:dyDescent="0.3">
      <c r="A41" s="14" t="s">
        <v>9</v>
      </c>
      <c r="B41" s="62" t="s">
        <v>8</v>
      </c>
      <c r="C41" s="62"/>
      <c r="D41" s="62"/>
      <c r="E41" s="62"/>
      <c r="F41" s="62"/>
      <c r="G41" s="55"/>
      <c r="H41" s="55"/>
      <c r="I41" s="10"/>
    </row>
    <row r="42" spans="1:9" x14ac:dyDescent="0.3">
      <c r="A42" s="12"/>
      <c r="B42" s="79"/>
      <c r="C42" s="80"/>
      <c r="D42" s="80"/>
      <c r="E42" s="80"/>
      <c r="F42" s="80"/>
      <c r="G42" s="80"/>
      <c r="H42" s="81"/>
      <c r="I42" s="13"/>
    </row>
    <row r="43" spans="1:9" x14ac:dyDescent="0.3">
      <c r="A43" s="12"/>
      <c r="B43" s="82"/>
      <c r="C43" s="83"/>
      <c r="D43" s="83"/>
      <c r="E43" s="83"/>
      <c r="F43" s="83"/>
      <c r="G43" s="83"/>
      <c r="H43" s="84"/>
      <c r="I43" s="13"/>
    </row>
    <row r="44" spans="1:9" x14ac:dyDescent="0.3">
      <c r="A44" s="12"/>
      <c r="B44" s="82"/>
      <c r="C44" s="83"/>
      <c r="D44" s="83"/>
      <c r="E44" s="83"/>
      <c r="F44" s="83"/>
      <c r="G44" s="83"/>
      <c r="H44" s="84"/>
      <c r="I44" s="13"/>
    </row>
    <row r="45" spans="1:9" x14ac:dyDescent="0.3">
      <c r="A45" s="12"/>
      <c r="B45" s="85"/>
      <c r="C45" s="86"/>
      <c r="D45" s="86"/>
      <c r="E45" s="86"/>
      <c r="F45" s="86"/>
      <c r="G45" s="86"/>
      <c r="H45" s="87"/>
      <c r="I45" s="13"/>
    </row>
    <row r="46" spans="1:9" x14ac:dyDescent="0.3">
      <c r="A46" s="12"/>
      <c r="B46" s="11"/>
      <c r="C46" s="11"/>
      <c r="D46" s="11"/>
      <c r="E46" s="11"/>
      <c r="F46" s="11"/>
      <c r="G46" s="11"/>
      <c r="H46" s="11"/>
      <c r="I46" s="10"/>
    </row>
    <row r="47" spans="1:9" ht="15" thickBot="1" x14ac:dyDescent="0.35">
      <c r="A47" s="9"/>
      <c r="B47" s="8"/>
      <c r="C47" s="8"/>
      <c r="D47" s="8"/>
      <c r="E47" s="8"/>
      <c r="F47" s="8"/>
      <c r="G47" s="8"/>
      <c r="H47" s="8"/>
      <c r="I47" s="7"/>
    </row>
    <row r="48" spans="1:9" x14ac:dyDescent="0.3">
      <c r="I48" s="6"/>
    </row>
    <row r="49" spans="9:9" x14ac:dyDescent="0.3">
      <c r="I49" s="6"/>
    </row>
    <row r="50" spans="9:9" x14ac:dyDescent="0.3">
      <c r="I50" s="6"/>
    </row>
  </sheetData>
  <sheetProtection sheet="1" objects="1" scenarios="1"/>
  <mergeCells count="32">
    <mergeCell ref="B36:H39"/>
    <mergeCell ref="B42:H45"/>
    <mergeCell ref="G8:H8"/>
    <mergeCell ref="G14:H14"/>
    <mergeCell ref="G15:H15"/>
    <mergeCell ref="G16:H16"/>
    <mergeCell ref="G17:H17"/>
    <mergeCell ref="G18:H18"/>
    <mergeCell ref="F9:F11"/>
    <mergeCell ref="B9:E11"/>
    <mergeCell ref="G13:H13"/>
    <mergeCell ref="B30:H33"/>
    <mergeCell ref="B14:E14"/>
    <mergeCell ref="B15:E15"/>
    <mergeCell ref="B23:E27"/>
    <mergeCell ref="F22:H22"/>
    <mergeCell ref="F23:H27"/>
    <mergeCell ref="G19:H19"/>
    <mergeCell ref="G20:H20"/>
    <mergeCell ref="B13:E13"/>
    <mergeCell ref="A1:H1"/>
    <mergeCell ref="B3:H3"/>
    <mergeCell ref="B7:H7"/>
    <mergeCell ref="B8:E8"/>
    <mergeCell ref="G9:H11"/>
    <mergeCell ref="B4:H5"/>
    <mergeCell ref="B22:E22"/>
    <mergeCell ref="B19:E19"/>
    <mergeCell ref="B20:E20"/>
    <mergeCell ref="B16:E16"/>
    <mergeCell ref="B17:E17"/>
    <mergeCell ref="B18:E18"/>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8"/>
  <sheetViews>
    <sheetView zoomScaleNormal="100" workbookViewId="0">
      <selection activeCell="H23" sqref="H23"/>
    </sheetView>
  </sheetViews>
  <sheetFormatPr defaultRowHeight="14.4" x14ac:dyDescent="0.3"/>
  <cols>
    <col min="1" max="1" width="19.6640625" customWidth="1"/>
    <col min="2" max="2" width="59.33203125" customWidth="1"/>
    <col min="3" max="3" width="16.109375" customWidth="1"/>
  </cols>
  <sheetData>
    <row r="1" spans="1:3" x14ac:dyDescent="0.3">
      <c r="A1" t="s">
        <v>6</v>
      </c>
      <c r="B1" t="s">
        <v>4</v>
      </c>
      <c r="C1" t="s">
        <v>5</v>
      </c>
    </row>
    <row r="2" spans="1:3" x14ac:dyDescent="0.3">
      <c r="A2" s="52"/>
      <c r="B2" s="52"/>
      <c r="C2" s="52"/>
    </row>
    <row r="3" spans="1:3" x14ac:dyDescent="0.3">
      <c r="A3" s="53"/>
      <c r="B3" s="54"/>
      <c r="C3" s="52"/>
    </row>
    <row r="4" spans="1:3" x14ac:dyDescent="0.3">
      <c r="A4" s="52"/>
      <c r="B4" s="54"/>
      <c r="C4" s="52"/>
    </row>
    <row r="5" spans="1:3" x14ac:dyDescent="0.3">
      <c r="A5" s="53"/>
      <c r="B5" s="54"/>
      <c r="C5" s="52"/>
    </row>
    <row r="6" spans="1:3" x14ac:dyDescent="0.3">
      <c r="A6" s="52"/>
      <c r="B6" s="54"/>
      <c r="C6" s="52"/>
    </row>
    <row r="7" spans="1:3" x14ac:dyDescent="0.3">
      <c r="A7" s="53"/>
      <c r="B7" s="54"/>
      <c r="C7" s="52"/>
    </row>
    <row r="8" spans="1:3" x14ac:dyDescent="0.3">
      <c r="A8" s="52"/>
      <c r="B8" s="54"/>
      <c r="C8" s="52"/>
    </row>
    <row r="9" spans="1:3" x14ac:dyDescent="0.3">
      <c r="A9" s="53"/>
      <c r="B9" s="54"/>
      <c r="C9" s="52"/>
    </row>
    <row r="10" spans="1:3" x14ac:dyDescent="0.3">
      <c r="A10" s="52"/>
      <c r="B10" s="54"/>
      <c r="C10" s="52"/>
    </row>
    <row r="11" spans="1:3" x14ac:dyDescent="0.3">
      <c r="A11" s="53"/>
      <c r="B11" s="54"/>
      <c r="C11" s="52"/>
    </row>
    <row r="12" spans="1:3" x14ac:dyDescent="0.3">
      <c r="A12" s="52"/>
      <c r="B12" s="54"/>
      <c r="C12" s="52"/>
    </row>
    <row r="13" spans="1:3" x14ac:dyDescent="0.3">
      <c r="A13" s="53"/>
      <c r="B13" s="52"/>
      <c r="C13" s="52"/>
    </row>
    <row r="14" spans="1:3" x14ac:dyDescent="0.3">
      <c r="A14" s="52"/>
      <c r="B14" s="52"/>
      <c r="C14" s="52"/>
    </row>
    <row r="15" spans="1:3" x14ac:dyDescent="0.3">
      <c r="A15" s="52"/>
      <c r="B15" s="52"/>
      <c r="C15" s="52"/>
    </row>
    <row r="16" spans="1:3" x14ac:dyDescent="0.3">
      <c r="A16" s="52"/>
      <c r="B16" s="52"/>
      <c r="C16" s="52"/>
    </row>
    <row r="17" spans="1:3" x14ac:dyDescent="0.3">
      <c r="A17" s="52"/>
      <c r="B17" s="52"/>
      <c r="C17" s="52"/>
    </row>
    <row r="18" spans="1:3" x14ac:dyDescent="0.3">
      <c r="A18" s="52"/>
      <c r="B18" s="52"/>
      <c r="C18" s="52"/>
    </row>
    <row r="19" spans="1:3" x14ac:dyDescent="0.3">
      <c r="A19" s="52"/>
      <c r="B19" s="52"/>
      <c r="C19" s="52"/>
    </row>
    <row r="20" spans="1:3" x14ac:dyDescent="0.3">
      <c r="A20" s="52"/>
      <c r="B20" s="52"/>
      <c r="C20" s="52"/>
    </row>
    <row r="21" spans="1:3" x14ac:dyDescent="0.3">
      <c r="A21" s="52"/>
      <c r="B21" s="52"/>
      <c r="C21" s="52"/>
    </row>
    <row r="22" spans="1:3" x14ac:dyDescent="0.3">
      <c r="A22" s="52"/>
      <c r="B22" s="52"/>
      <c r="C22" s="52"/>
    </row>
    <row r="23" spans="1:3" x14ac:dyDescent="0.3">
      <c r="A23" s="52"/>
      <c r="B23" s="52"/>
      <c r="C23" s="52"/>
    </row>
    <row r="24" spans="1:3" x14ac:dyDescent="0.3">
      <c r="A24" s="52"/>
      <c r="B24" s="52"/>
      <c r="C24" s="52"/>
    </row>
    <row r="25" spans="1:3" x14ac:dyDescent="0.3">
      <c r="A25" s="52"/>
      <c r="B25" s="52"/>
      <c r="C25" s="52"/>
    </row>
    <row r="26" spans="1:3" x14ac:dyDescent="0.3">
      <c r="A26" s="52"/>
      <c r="B26" s="52"/>
      <c r="C26" s="52"/>
    </row>
    <row r="27" spans="1:3" x14ac:dyDescent="0.3">
      <c r="A27" s="52"/>
      <c r="B27" s="52"/>
      <c r="C27" s="52"/>
    </row>
    <row r="28" spans="1:3" x14ac:dyDescent="0.3">
      <c r="A28" s="52"/>
      <c r="B28" s="52"/>
      <c r="C28" s="52"/>
    </row>
    <row r="29" spans="1:3" x14ac:dyDescent="0.3">
      <c r="A29" s="52"/>
      <c r="B29" s="52"/>
      <c r="C29" s="52"/>
    </row>
    <row r="30" spans="1:3" x14ac:dyDescent="0.3">
      <c r="A30" s="52"/>
      <c r="B30" s="52"/>
      <c r="C30" s="52"/>
    </row>
    <row r="31" spans="1:3" x14ac:dyDescent="0.3">
      <c r="A31" s="52"/>
      <c r="B31" s="52"/>
      <c r="C31" s="52"/>
    </row>
    <row r="32" spans="1:3" x14ac:dyDescent="0.3">
      <c r="A32" s="52"/>
      <c r="B32" s="52"/>
      <c r="C32" s="52"/>
    </row>
    <row r="33" spans="1:3" x14ac:dyDescent="0.3">
      <c r="A33" s="52"/>
      <c r="B33" s="52"/>
      <c r="C33" s="52"/>
    </row>
    <row r="34" spans="1:3" x14ac:dyDescent="0.3">
      <c r="A34" s="52"/>
      <c r="B34" s="52"/>
      <c r="C34" s="52"/>
    </row>
    <row r="35" spans="1:3" x14ac:dyDescent="0.3">
      <c r="A35" s="52"/>
      <c r="B35" s="52"/>
      <c r="C35" s="52"/>
    </row>
    <row r="36" spans="1:3" x14ac:dyDescent="0.3">
      <c r="A36" s="52"/>
      <c r="B36" s="52"/>
      <c r="C36" s="52"/>
    </row>
    <row r="37" spans="1:3" x14ac:dyDescent="0.3">
      <c r="A37" s="52"/>
      <c r="B37" s="52"/>
      <c r="C37" s="52"/>
    </row>
    <row r="38" spans="1:3" x14ac:dyDescent="0.3">
      <c r="A38" s="52"/>
      <c r="B38" s="52"/>
      <c r="C38" s="52"/>
    </row>
    <row r="39" spans="1:3" x14ac:dyDescent="0.3">
      <c r="A39" s="52"/>
      <c r="B39" s="52"/>
      <c r="C39" s="52"/>
    </row>
    <row r="40" spans="1:3" x14ac:dyDescent="0.3">
      <c r="A40" s="52"/>
      <c r="B40" s="52"/>
      <c r="C40" s="52"/>
    </row>
    <row r="41" spans="1:3" x14ac:dyDescent="0.3">
      <c r="A41" s="52"/>
      <c r="B41" s="52"/>
      <c r="C41" s="52"/>
    </row>
    <row r="42" spans="1:3" x14ac:dyDescent="0.3">
      <c r="A42" s="52"/>
      <c r="B42" s="52"/>
      <c r="C42" s="52"/>
    </row>
    <row r="43" spans="1:3" x14ac:dyDescent="0.3">
      <c r="A43" s="52"/>
      <c r="B43" s="52"/>
      <c r="C43" s="52"/>
    </row>
    <row r="44" spans="1:3" x14ac:dyDescent="0.3">
      <c r="A44" s="52"/>
      <c r="B44" s="52"/>
      <c r="C44" s="52"/>
    </row>
    <row r="45" spans="1:3" x14ac:dyDescent="0.3">
      <c r="A45" s="52"/>
      <c r="B45" s="52"/>
      <c r="C45" s="52"/>
    </row>
    <row r="46" spans="1:3" x14ac:dyDescent="0.3">
      <c r="A46" s="52"/>
      <c r="B46" s="52"/>
      <c r="C46" s="52"/>
    </row>
    <row r="47" spans="1:3" x14ac:dyDescent="0.3">
      <c r="A47" s="52"/>
      <c r="B47" s="52"/>
      <c r="C47" s="52"/>
    </row>
    <row r="48" spans="1:3" x14ac:dyDescent="0.3">
      <c r="A48" s="52"/>
      <c r="B48" s="52"/>
      <c r="C48" s="52"/>
    </row>
    <row r="49" spans="1:3" x14ac:dyDescent="0.3">
      <c r="A49" s="52"/>
      <c r="B49" s="52"/>
      <c r="C49" s="52"/>
    </row>
    <row r="50" spans="1:3" x14ac:dyDescent="0.3">
      <c r="A50" s="52"/>
      <c r="B50" s="52"/>
      <c r="C50" s="52"/>
    </row>
    <row r="51" spans="1:3" x14ac:dyDescent="0.3">
      <c r="A51" s="52"/>
      <c r="B51" s="52"/>
      <c r="C51" s="52"/>
    </row>
    <row r="52" spans="1:3" x14ac:dyDescent="0.3">
      <c r="A52" s="52"/>
      <c r="B52" s="52"/>
      <c r="C52" s="52"/>
    </row>
    <row r="53" spans="1:3" x14ac:dyDescent="0.3">
      <c r="A53" s="52"/>
      <c r="B53" s="52"/>
      <c r="C53" s="52"/>
    </row>
    <row r="54" spans="1:3" x14ac:dyDescent="0.3">
      <c r="A54" s="52"/>
      <c r="B54" s="52"/>
      <c r="C54" s="52"/>
    </row>
    <row r="55" spans="1:3" x14ac:dyDescent="0.3">
      <c r="A55" s="52"/>
      <c r="B55" s="52"/>
      <c r="C55" s="52"/>
    </row>
    <row r="56" spans="1:3" x14ac:dyDescent="0.3">
      <c r="A56" s="52"/>
      <c r="B56" s="52"/>
      <c r="C56" s="52"/>
    </row>
    <row r="57" spans="1:3" x14ac:dyDescent="0.3">
      <c r="A57" s="52"/>
      <c r="B57" s="52"/>
      <c r="C57" s="52"/>
    </row>
    <row r="58" spans="1:3" x14ac:dyDescent="0.3">
      <c r="A58" s="52"/>
      <c r="B58" s="52"/>
      <c r="C58" s="52"/>
    </row>
    <row r="59" spans="1:3" x14ac:dyDescent="0.3">
      <c r="A59" s="52"/>
      <c r="B59" s="52"/>
      <c r="C59" s="52"/>
    </row>
    <row r="60" spans="1:3" x14ac:dyDescent="0.3">
      <c r="A60" s="52"/>
      <c r="B60" s="52"/>
      <c r="C60" s="52"/>
    </row>
    <row r="61" spans="1:3" x14ac:dyDescent="0.3">
      <c r="A61" s="52"/>
      <c r="B61" s="52"/>
      <c r="C61" s="52"/>
    </row>
    <row r="62" spans="1:3" x14ac:dyDescent="0.3">
      <c r="A62" s="52"/>
      <c r="B62" s="52"/>
      <c r="C62" s="52"/>
    </row>
    <row r="63" spans="1:3" x14ac:dyDescent="0.3">
      <c r="A63" s="52"/>
      <c r="B63" s="52"/>
      <c r="C63" s="52"/>
    </row>
    <row r="64" spans="1:3" x14ac:dyDescent="0.3">
      <c r="A64" s="52"/>
      <c r="B64" s="52"/>
      <c r="C64" s="52"/>
    </row>
    <row r="65" spans="1:3" x14ac:dyDescent="0.3">
      <c r="A65" s="52"/>
      <c r="B65" s="52"/>
      <c r="C65" s="52"/>
    </row>
    <row r="66" spans="1:3" x14ac:dyDescent="0.3">
      <c r="A66" s="52"/>
      <c r="B66" s="52"/>
      <c r="C66" s="52"/>
    </row>
    <row r="67" spans="1:3" x14ac:dyDescent="0.3">
      <c r="A67" s="52"/>
      <c r="B67" s="52"/>
      <c r="C67" s="52"/>
    </row>
    <row r="68" spans="1:3" x14ac:dyDescent="0.3">
      <c r="A68" s="52"/>
      <c r="B68" s="52"/>
      <c r="C68" s="52"/>
    </row>
    <row r="69" spans="1:3" x14ac:dyDescent="0.3">
      <c r="A69" s="52"/>
      <c r="B69" s="52"/>
      <c r="C69" s="52"/>
    </row>
    <row r="70" spans="1:3" x14ac:dyDescent="0.3">
      <c r="A70" s="52"/>
      <c r="B70" s="52"/>
      <c r="C70" s="52"/>
    </row>
    <row r="71" spans="1:3" x14ac:dyDescent="0.3">
      <c r="A71" s="52"/>
      <c r="B71" s="52"/>
      <c r="C71" s="52"/>
    </row>
    <row r="72" spans="1:3" x14ac:dyDescent="0.3">
      <c r="A72" s="52"/>
      <c r="B72" s="52"/>
      <c r="C72" s="52"/>
    </row>
    <row r="73" spans="1:3" x14ac:dyDescent="0.3">
      <c r="A73" s="52"/>
      <c r="B73" s="52"/>
      <c r="C73" s="52"/>
    </row>
    <row r="74" spans="1:3" x14ac:dyDescent="0.3">
      <c r="A74" s="52"/>
      <c r="B74" s="52"/>
      <c r="C74" s="52"/>
    </row>
    <row r="75" spans="1:3" x14ac:dyDescent="0.3">
      <c r="A75" s="52"/>
      <c r="B75" s="52"/>
      <c r="C75" s="52"/>
    </row>
    <row r="76" spans="1:3" x14ac:dyDescent="0.3">
      <c r="A76" s="52"/>
      <c r="B76" s="52"/>
      <c r="C76" s="52"/>
    </row>
    <row r="77" spans="1:3" x14ac:dyDescent="0.3">
      <c r="A77" s="52"/>
      <c r="B77" s="52"/>
      <c r="C77" s="52"/>
    </row>
    <row r="78" spans="1:3" x14ac:dyDescent="0.3">
      <c r="A78" s="52"/>
      <c r="B78" s="52"/>
      <c r="C78" s="52"/>
    </row>
    <row r="79" spans="1:3" x14ac:dyDescent="0.3">
      <c r="A79" s="52"/>
      <c r="B79" s="52"/>
      <c r="C79" s="52"/>
    </row>
    <row r="80" spans="1:3" x14ac:dyDescent="0.3">
      <c r="A80" s="52"/>
      <c r="B80" s="52"/>
      <c r="C80" s="52"/>
    </row>
    <row r="81" spans="1:3" x14ac:dyDescent="0.3">
      <c r="A81" s="52"/>
      <c r="B81" s="52"/>
      <c r="C81" s="52"/>
    </row>
    <row r="82" spans="1:3" x14ac:dyDescent="0.3">
      <c r="A82" s="52"/>
      <c r="B82" s="52"/>
      <c r="C82" s="52"/>
    </row>
    <row r="83" spans="1:3" x14ac:dyDescent="0.3">
      <c r="A83" s="52"/>
      <c r="B83" s="52"/>
      <c r="C83" s="52"/>
    </row>
    <row r="84" spans="1:3" x14ac:dyDescent="0.3">
      <c r="A84" s="52"/>
      <c r="B84" s="52"/>
      <c r="C84" s="52"/>
    </row>
    <row r="85" spans="1:3" x14ac:dyDescent="0.3">
      <c r="A85" s="52"/>
      <c r="B85" s="52"/>
      <c r="C85" s="52"/>
    </row>
    <row r="86" spans="1:3" x14ac:dyDescent="0.3">
      <c r="A86" s="52"/>
      <c r="B86" s="52"/>
      <c r="C86" s="52"/>
    </row>
    <row r="87" spans="1:3" x14ac:dyDescent="0.3">
      <c r="A87" s="52"/>
      <c r="B87" s="52"/>
      <c r="C87" s="52"/>
    </row>
    <row r="88" spans="1:3" x14ac:dyDescent="0.3">
      <c r="A88" s="52"/>
      <c r="B88" s="52"/>
      <c r="C88" s="52"/>
    </row>
    <row r="89" spans="1:3" x14ac:dyDescent="0.3">
      <c r="A89" s="52"/>
      <c r="B89" s="52"/>
      <c r="C89" s="52"/>
    </row>
    <row r="90" spans="1:3" x14ac:dyDescent="0.3">
      <c r="A90" s="52"/>
      <c r="B90" s="52"/>
      <c r="C90" s="52"/>
    </row>
    <row r="91" spans="1:3" x14ac:dyDescent="0.3">
      <c r="A91" s="52"/>
      <c r="B91" s="52"/>
      <c r="C91" s="52"/>
    </row>
    <row r="92" spans="1:3" x14ac:dyDescent="0.3">
      <c r="A92" s="52"/>
      <c r="B92" s="52"/>
      <c r="C92" s="52"/>
    </row>
    <row r="93" spans="1:3" x14ac:dyDescent="0.3">
      <c r="A93" s="52"/>
      <c r="B93" s="52"/>
      <c r="C93" s="52"/>
    </row>
    <row r="94" spans="1:3" x14ac:dyDescent="0.3">
      <c r="A94" s="52"/>
      <c r="B94" s="52"/>
      <c r="C94" s="52"/>
    </row>
    <row r="95" spans="1:3" x14ac:dyDescent="0.3">
      <c r="A95" s="52"/>
      <c r="B95" s="52"/>
      <c r="C95" s="52"/>
    </row>
    <row r="96" spans="1:3" x14ac:dyDescent="0.3">
      <c r="A96" s="52"/>
      <c r="B96" s="52"/>
      <c r="C96" s="52"/>
    </row>
    <row r="97" spans="1:3" x14ac:dyDescent="0.3">
      <c r="A97" s="52"/>
      <c r="B97" s="52"/>
      <c r="C97" s="52"/>
    </row>
    <row r="98" spans="1:3" x14ac:dyDescent="0.3">
      <c r="A98" s="52"/>
      <c r="B98" s="52"/>
      <c r="C98" s="52"/>
    </row>
    <row r="99" spans="1:3" x14ac:dyDescent="0.3">
      <c r="A99" s="52"/>
      <c r="B99" s="52"/>
      <c r="C99" s="52"/>
    </row>
    <row r="100" spans="1:3" x14ac:dyDescent="0.3">
      <c r="A100" s="52"/>
      <c r="B100" s="52"/>
      <c r="C100" s="52"/>
    </row>
    <row r="101" spans="1:3" x14ac:dyDescent="0.3">
      <c r="A101" s="52"/>
      <c r="B101" s="52"/>
      <c r="C101" s="52"/>
    </row>
    <row r="102" spans="1:3" x14ac:dyDescent="0.3">
      <c r="A102" s="52"/>
      <c r="B102" s="52"/>
      <c r="C102" s="52"/>
    </row>
    <row r="103" spans="1:3" x14ac:dyDescent="0.3">
      <c r="A103" s="52"/>
      <c r="B103" s="52"/>
      <c r="C103" s="52"/>
    </row>
    <row r="104" spans="1:3" x14ac:dyDescent="0.3">
      <c r="A104" s="52"/>
      <c r="B104" s="52"/>
      <c r="C104" s="52"/>
    </row>
    <row r="105" spans="1:3" x14ac:dyDescent="0.3">
      <c r="A105" s="52"/>
      <c r="B105" s="52"/>
      <c r="C105" s="52"/>
    </row>
    <row r="106" spans="1:3" x14ac:dyDescent="0.3">
      <c r="A106" s="52"/>
      <c r="B106" s="52"/>
      <c r="C106" s="52"/>
    </row>
    <row r="107" spans="1:3" x14ac:dyDescent="0.3">
      <c r="A107" s="52"/>
      <c r="B107" s="52"/>
      <c r="C107" s="52"/>
    </row>
    <row r="108" spans="1:3" x14ac:dyDescent="0.3">
      <c r="A108" s="52"/>
      <c r="B108" s="52"/>
      <c r="C108" s="52"/>
    </row>
    <row r="109" spans="1:3" x14ac:dyDescent="0.3">
      <c r="A109" s="52"/>
      <c r="B109" s="52"/>
      <c r="C109" s="52"/>
    </row>
    <row r="110" spans="1:3" x14ac:dyDescent="0.3">
      <c r="A110" s="52"/>
      <c r="B110" s="52"/>
      <c r="C110" s="52"/>
    </row>
    <row r="111" spans="1:3" x14ac:dyDescent="0.3">
      <c r="A111" s="52"/>
      <c r="B111" s="52"/>
      <c r="C111" s="52"/>
    </row>
    <row r="112" spans="1:3" x14ac:dyDescent="0.3">
      <c r="A112" s="52"/>
      <c r="B112" s="52"/>
      <c r="C112" s="52"/>
    </row>
    <row r="113" spans="1:3" x14ac:dyDescent="0.3">
      <c r="A113" s="52"/>
      <c r="B113" s="52"/>
      <c r="C113" s="52"/>
    </row>
    <row r="114" spans="1:3" x14ac:dyDescent="0.3">
      <c r="A114" s="52"/>
      <c r="B114" s="52"/>
      <c r="C114" s="52"/>
    </row>
    <row r="115" spans="1:3" x14ac:dyDescent="0.3">
      <c r="A115" s="52"/>
      <c r="B115" s="52"/>
      <c r="C115" s="52"/>
    </row>
    <row r="116" spans="1:3" x14ac:dyDescent="0.3">
      <c r="A116" s="52"/>
      <c r="B116" s="52"/>
      <c r="C116" s="52"/>
    </row>
    <row r="117" spans="1:3" x14ac:dyDescent="0.3">
      <c r="A117" s="52"/>
      <c r="B117" s="52"/>
      <c r="C117" s="52"/>
    </row>
    <row r="118" spans="1:3" x14ac:dyDescent="0.3">
      <c r="A118" s="52"/>
      <c r="B118" s="52"/>
      <c r="C118" s="52"/>
    </row>
    <row r="119" spans="1:3" x14ac:dyDescent="0.3">
      <c r="A119" s="52"/>
      <c r="B119" s="52"/>
      <c r="C119" s="52"/>
    </row>
    <row r="120" spans="1:3" x14ac:dyDescent="0.3">
      <c r="A120" s="52"/>
      <c r="B120" s="52"/>
      <c r="C120" s="52"/>
    </row>
    <row r="121" spans="1:3" x14ac:dyDescent="0.3">
      <c r="A121" s="52"/>
      <c r="B121" s="52"/>
      <c r="C121" s="52"/>
    </row>
    <row r="122" spans="1:3" x14ac:dyDescent="0.3">
      <c r="A122" s="52"/>
      <c r="B122" s="52"/>
      <c r="C122" s="52"/>
    </row>
    <row r="123" spans="1:3" x14ac:dyDescent="0.3">
      <c r="A123" s="52"/>
      <c r="B123" s="52"/>
      <c r="C123" s="52"/>
    </row>
    <row r="124" spans="1:3" x14ac:dyDescent="0.3">
      <c r="A124" s="52"/>
      <c r="B124" s="52"/>
      <c r="C124" s="52"/>
    </row>
    <row r="125" spans="1:3" x14ac:dyDescent="0.3">
      <c r="A125" s="52"/>
      <c r="B125" s="52"/>
      <c r="C125" s="52"/>
    </row>
    <row r="126" spans="1:3" x14ac:dyDescent="0.3">
      <c r="A126" s="52"/>
      <c r="B126" s="52"/>
      <c r="C126" s="52"/>
    </row>
    <row r="127" spans="1:3" x14ac:dyDescent="0.3">
      <c r="A127" s="52"/>
      <c r="B127" s="52"/>
      <c r="C127" s="52"/>
    </row>
    <row r="128" spans="1:3" x14ac:dyDescent="0.3">
      <c r="A128" s="52"/>
      <c r="B128" s="52"/>
      <c r="C128" s="52"/>
    </row>
    <row r="129" spans="1:3" x14ac:dyDescent="0.3">
      <c r="A129" s="52"/>
      <c r="B129" s="52"/>
      <c r="C129" s="52"/>
    </row>
    <row r="130" spans="1:3" x14ac:dyDescent="0.3">
      <c r="A130" s="52"/>
      <c r="B130" s="52"/>
      <c r="C130" s="52"/>
    </row>
    <row r="131" spans="1:3" x14ac:dyDescent="0.3">
      <c r="A131" s="52"/>
      <c r="B131" s="52"/>
      <c r="C131" s="52"/>
    </row>
    <row r="132" spans="1:3" x14ac:dyDescent="0.3">
      <c r="A132" s="52"/>
      <c r="B132" s="52"/>
      <c r="C132" s="52"/>
    </row>
    <row r="133" spans="1:3" x14ac:dyDescent="0.3">
      <c r="A133" s="52"/>
      <c r="B133" s="52"/>
      <c r="C133" s="52"/>
    </row>
    <row r="134" spans="1:3" x14ac:dyDescent="0.3">
      <c r="A134" s="52"/>
      <c r="B134" s="52"/>
      <c r="C134" s="52"/>
    </row>
    <row r="135" spans="1:3" x14ac:dyDescent="0.3">
      <c r="A135" s="52"/>
      <c r="B135" s="52"/>
      <c r="C135" s="52"/>
    </row>
    <row r="136" spans="1:3" x14ac:dyDescent="0.3">
      <c r="A136" s="52"/>
      <c r="B136" s="52"/>
      <c r="C136" s="52"/>
    </row>
    <row r="137" spans="1:3" x14ac:dyDescent="0.3">
      <c r="A137" s="52"/>
      <c r="B137" s="52"/>
      <c r="C137" s="52"/>
    </row>
    <row r="138" spans="1:3" x14ac:dyDescent="0.3">
      <c r="A138" s="52"/>
      <c r="B138" s="52"/>
      <c r="C138" s="52"/>
    </row>
    <row r="139" spans="1:3" x14ac:dyDescent="0.3">
      <c r="A139" s="52"/>
      <c r="B139" s="52"/>
      <c r="C139" s="52"/>
    </row>
    <row r="140" spans="1:3" x14ac:dyDescent="0.3">
      <c r="A140" s="52"/>
      <c r="B140" s="52"/>
      <c r="C140" s="52"/>
    </row>
    <row r="141" spans="1:3" x14ac:dyDescent="0.3">
      <c r="A141" s="52"/>
      <c r="B141" s="52"/>
      <c r="C141" s="52"/>
    </row>
    <row r="142" spans="1:3" x14ac:dyDescent="0.3">
      <c r="A142" s="52"/>
      <c r="B142" s="52"/>
      <c r="C142" s="52"/>
    </row>
    <row r="143" spans="1:3" x14ac:dyDescent="0.3">
      <c r="A143" s="52"/>
      <c r="B143" s="52"/>
      <c r="C143" s="52"/>
    </row>
    <row r="144" spans="1:3" x14ac:dyDescent="0.3">
      <c r="A144" s="52"/>
      <c r="B144" s="52"/>
      <c r="C144" s="52"/>
    </row>
    <row r="145" spans="1:3" x14ac:dyDescent="0.3">
      <c r="A145" s="52"/>
      <c r="B145" s="52"/>
      <c r="C145" s="52"/>
    </row>
    <row r="146" spans="1:3" x14ac:dyDescent="0.3">
      <c r="A146" s="52"/>
      <c r="B146" s="52"/>
      <c r="C146" s="52"/>
    </row>
    <row r="147" spans="1:3" x14ac:dyDescent="0.3">
      <c r="A147" s="52"/>
      <c r="B147" s="52"/>
      <c r="C147" s="52"/>
    </row>
    <row r="148" spans="1:3" x14ac:dyDescent="0.3">
      <c r="A148" s="52"/>
      <c r="B148" s="52"/>
      <c r="C148" s="52"/>
    </row>
    <row r="149" spans="1:3" x14ac:dyDescent="0.3">
      <c r="A149" s="52"/>
      <c r="B149" s="52"/>
      <c r="C149" s="52"/>
    </row>
    <row r="150" spans="1:3" x14ac:dyDescent="0.3">
      <c r="A150" s="52"/>
      <c r="B150" s="52"/>
      <c r="C150" s="52"/>
    </row>
    <row r="151" spans="1:3" x14ac:dyDescent="0.3">
      <c r="A151" s="52"/>
      <c r="B151" s="52"/>
      <c r="C151" s="52"/>
    </row>
    <row r="152" spans="1:3" x14ac:dyDescent="0.3">
      <c r="A152" s="52"/>
      <c r="B152" s="52"/>
      <c r="C152" s="52"/>
    </row>
    <row r="153" spans="1:3" x14ac:dyDescent="0.3">
      <c r="A153" s="52"/>
      <c r="B153" s="52"/>
      <c r="C153" s="52"/>
    </row>
    <row r="154" spans="1:3" x14ac:dyDescent="0.3">
      <c r="A154" s="52"/>
      <c r="B154" s="52"/>
      <c r="C154" s="52"/>
    </row>
    <row r="155" spans="1:3" x14ac:dyDescent="0.3">
      <c r="A155" s="52"/>
      <c r="B155" s="52"/>
      <c r="C155" s="52"/>
    </row>
    <row r="156" spans="1:3" x14ac:dyDescent="0.3">
      <c r="A156" s="52"/>
      <c r="B156" s="52"/>
      <c r="C156" s="52"/>
    </row>
    <row r="157" spans="1:3" x14ac:dyDescent="0.3">
      <c r="A157" s="52"/>
      <c r="B157" s="52"/>
      <c r="C157" s="52"/>
    </row>
    <row r="158" spans="1:3" x14ac:dyDescent="0.3">
      <c r="A158" s="52"/>
      <c r="B158" s="52"/>
      <c r="C158" s="52"/>
    </row>
    <row r="159" spans="1:3" x14ac:dyDescent="0.3">
      <c r="A159" s="52"/>
      <c r="B159" s="52"/>
      <c r="C159" s="52"/>
    </row>
    <row r="160" spans="1:3" x14ac:dyDescent="0.3">
      <c r="A160" s="52"/>
      <c r="B160" s="52"/>
      <c r="C160" s="52"/>
    </row>
    <row r="161" spans="1:3" x14ac:dyDescent="0.3">
      <c r="A161" s="52"/>
      <c r="B161" s="52"/>
      <c r="C161" s="52"/>
    </row>
    <row r="162" spans="1:3" x14ac:dyDescent="0.3">
      <c r="A162" s="52"/>
      <c r="B162" s="52"/>
      <c r="C162" s="52"/>
    </row>
    <row r="163" spans="1:3" x14ac:dyDescent="0.3">
      <c r="A163" s="52"/>
      <c r="B163" s="52"/>
      <c r="C163" s="52"/>
    </row>
    <row r="164" spans="1:3" x14ac:dyDescent="0.3">
      <c r="A164" s="52"/>
      <c r="B164" s="52"/>
      <c r="C164" s="52"/>
    </row>
    <row r="165" spans="1:3" x14ac:dyDescent="0.3">
      <c r="A165" s="52"/>
      <c r="B165" s="52"/>
      <c r="C165" s="52"/>
    </row>
    <row r="166" spans="1:3" x14ac:dyDescent="0.3">
      <c r="A166" s="52"/>
      <c r="B166" s="52"/>
      <c r="C166" s="52"/>
    </row>
    <row r="167" spans="1:3" x14ac:dyDescent="0.3">
      <c r="A167" s="52"/>
      <c r="B167" s="52"/>
      <c r="C167" s="52"/>
    </row>
    <row r="168" spans="1:3" x14ac:dyDescent="0.3">
      <c r="A168" s="52"/>
      <c r="B168" s="52"/>
      <c r="C168" s="52"/>
    </row>
    <row r="169" spans="1:3" x14ac:dyDescent="0.3">
      <c r="A169" s="52"/>
      <c r="B169" s="52"/>
      <c r="C169" s="52"/>
    </row>
    <row r="170" spans="1:3" x14ac:dyDescent="0.3">
      <c r="A170" s="52"/>
      <c r="B170" s="52"/>
      <c r="C170" s="52"/>
    </row>
    <row r="171" spans="1:3" x14ac:dyDescent="0.3">
      <c r="A171" s="52"/>
      <c r="B171" s="52"/>
      <c r="C171" s="52"/>
    </row>
    <row r="172" spans="1:3" x14ac:dyDescent="0.3">
      <c r="A172" s="52"/>
      <c r="B172" s="52"/>
      <c r="C172" s="52"/>
    </row>
    <row r="173" spans="1:3" x14ac:dyDescent="0.3">
      <c r="A173" s="52"/>
      <c r="B173" s="52"/>
      <c r="C173" s="52"/>
    </row>
    <row r="174" spans="1:3" x14ac:dyDescent="0.3">
      <c r="A174" s="52"/>
      <c r="B174" s="52"/>
      <c r="C174" s="52"/>
    </row>
    <row r="175" spans="1:3" x14ac:dyDescent="0.3">
      <c r="A175" s="52"/>
      <c r="B175" s="52"/>
      <c r="C175" s="52"/>
    </row>
    <row r="176" spans="1:3" x14ac:dyDescent="0.3">
      <c r="A176" s="52"/>
      <c r="B176" s="52"/>
      <c r="C176" s="52"/>
    </row>
    <row r="177" spans="1:3" x14ac:dyDescent="0.3">
      <c r="A177" s="52"/>
      <c r="B177" s="52"/>
      <c r="C177" s="52"/>
    </row>
    <row r="178" spans="1:3" x14ac:dyDescent="0.3">
      <c r="A178" s="52"/>
      <c r="B178" s="52"/>
      <c r="C178" s="52"/>
    </row>
    <row r="179" spans="1:3" x14ac:dyDescent="0.3">
      <c r="A179" s="52"/>
      <c r="B179" s="52"/>
      <c r="C179" s="52"/>
    </row>
    <row r="180" spans="1:3" x14ac:dyDescent="0.3">
      <c r="A180" s="52"/>
      <c r="B180" s="52"/>
      <c r="C180" s="52"/>
    </row>
    <row r="181" spans="1:3" x14ac:dyDescent="0.3">
      <c r="A181" s="52"/>
      <c r="B181" s="52"/>
      <c r="C181" s="52"/>
    </row>
    <row r="182" spans="1:3" x14ac:dyDescent="0.3">
      <c r="A182" s="52"/>
      <c r="B182" s="52"/>
      <c r="C182" s="52"/>
    </row>
    <row r="183" spans="1:3" x14ac:dyDescent="0.3">
      <c r="A183" s="52"/>
      <c r="B183" s="52"/>
      <c r="C183" s="52"/>
    </row>
    <row r="184" spans="1:3" x14ac:dyDescent="0.3">
      <c r="A184" s="52"/>
      <c r="B184" s="52"/>
      <c r="C184" s="52"/>
    </row>
    <row r="185" spans="1:3" x14ac:dyDescent="0.3">
      <c r="A185" s="52"/>
      <c r="B185" s="52"/>
      <c r="C185" s="52"/>
    </row>
    <row r="186" spans="1:3" x14ac:dyDescent="0.3">
      <c r="A186" s="52"/>
      <c r="B186" s="52"/>
      <c r="C186" s="52"/>
    </row>
    <row r="187" spans="1:3" x14ac:dyDescent="0.3">
      <c r="A187" s="52"/>
      <c r="B187" s="52"/>
      <c r="C187" s="52"/>
    </row>
    <row r="188" spans="1:3" x14ac:dyDescent="0.3">
      <c r="A188" s="52"/>
      <c r="B188" s="52"/>
      <c r="C188" s="52"/>
    </row>
    <row r="189" spans="1:3" x14ac:dyDescent="0.3">
      <c r="A189" s="52"/>
      <c r="B189" s="52"/>
      <c r="C189" s="52"/>
    </row>
    <row r="190" spans="1:3" x14ac:dyDescent="0.3">
      <c r="A190" s="52"/>
      <c r="B190" s="52"/>
      <c r="C190" s="52"/>
    </row>
    <row r="191" spans="1:3" x14ac:dyDescent="0.3">
      <c r="A191" s="52"/>
      <c r="B191" s="52"/>
      <c r="C191" s="52"/>
    </row>
    <row r="192" spans="1:3" x14ac:dyDescent="0.3">
      <c r="A192" s="52"/>
      <c r="B192" s="52"/>
      <c r="C192" s="52"/>
    </row>
    <row r="193" spans="1:3" x14ac:dyDescent="0.3">
      <c r="A193" s="52"/>
      <c r="B193" s="52"/>
      <c r="C193" s="52"/>
    </row>
    <row r="194" spans="1:3" x14ac:dyDescent="0.3">
      <c r="A194" s="52"/>
      <c r="B194" s="52"/>
      <c r="C194" s="52"/>
    </row>
    <row r="195" spans="1:3" x14ac:dyDescent="0.3">
      <c r="A195" s="52"/>
      <c r="B195" s="52"/>
      <c r="C195" s="52"/>
    </row>
    <row r="196" spans="1:3" x14ac:dyDescent="0.3">
      <c r="A196" s="52"/>
      <c r="B196" s="52"/>
      <c r="C196" s="52"/>
    </row>
    <row r="197" spans="1:3" x14ac:dyDescent="0.3">
      <c r="A197" s="52"/>
      <c r="B197" s="52"/>
      <c r="C197" s="52"/>
    </row>
    <row r="198" spans="1:3" x14ac:dyDescent="0.3">
      <c r="A198" s="52"/>
      <c r="B198" s="52"/>
      <c r="C198" s="52"/>
    </row>
    <row r="199" spans="1:3" x14ac:dyDescent="0.3">
      <c r="A199" s="52"/>
      <c r="B199" s="52"/>
      <c r="C199" s="52"/>
    </row>
    <row r="200" spans="1:3" x14ac:dyDescent="0.3">
      <c r="A200" s="52"/>
      <c r="B200" s="52"/>
      <c r="C200" s="52"/>
    </row>
    <row r="201" spans="1:3" x14ac:dyDescent="0.3">
      <c r="A201" s="52"/>
      <c r="B201" s="52"/>
      <c r="C201" s="52"/>
    </row>
    <row r="202" spans="1:3" x14ac:dyDescent="0.3">
      <c r="A202" s="52"/>
      <c r="B202" s="52"/>
      <c r="C202" s="52"/>
    </row>
    <row r="203" spans="1:3" x14ac:dyDescent="0.3">
      <c r="A203" s="52"/>
      <c r="B203" s="52"/>
      <c r="C203" s="52"/>
    </row>
    <row r="204" spans="1:3" x14ac:dyDescent="0.3">
      <c r="A204" s="52"/>
      <c r="B204" s="52"/>
      <c r="C204" s="52"/>
    </row>
    <row r="205" spans="1:3" x14ac:dyDescent="0.3">
      <c r="A205" s="52"/>
      <c r="B205" s="52"/>
      <c r="C205" s="52"/>
    </row>
    <row r="206" spans="1:3" x14ac:dyDescent="0.3">
      <c r="A206" s="52"/>
      <c r="B206" s="52"/>
      <c r="C206" s="52"/>
    </row>
    <row r="207" spans="1:3" x14ac:dyDescent="0.3">
      <c r="A207" s="52"/>
      <c r="B207" s="52"/>
      <c r="C207" s="52"/>
    </row>
    <row r="208" spans="1:3" x14ac:dyDescent="0.3">
      <c r="A208" s="52"/>
      <c r="B208" s="52"/>
      <c r="C208" s="52"/>
    </row>
    <row r="209" spans="1:3" x14ac:dyDescent="0.3">
      <c r="A209" s="52"/>
      <c r="B209" s="52"/>
      <c r="C209" s="52"/>
    </row>
    <row r="210" spans="1:3" x14ac:dyDescent="0.3">
      <c r="A210" s="52"/>
      <c r="B210" s="52"/>
      <c r="C210" s="52"/>
    </row>
    <row r="211" spans="1:3" x14ac:dyDescent="0.3">
      <c r="A211" s="52"/>
      <c r="B211" s="52"/>
      <c r="C211" s="52"/>
    </row>
    <row r="212" spans="1:3" x14ac:dyDescent="0.3">
      <c r="A212" s="52"/>
      <c r="B212" s="52"/>
      <c r="C212" s="52"/>
    </row>
    <row r="213" spans="1:3" x14ac:dyDescent="0.3">
      <c r="A213" s="52"/>
      <c r="B213" s="52"/>
      <c r="C213" s="52"/>
    </row>
    <row r="214" spans="1:3" x14ac:dyDescent="0.3">
      <c r="A214" s="52"/>
      <c r="B214" s="52"/>
      <c r="C214" s="52"/>
    </row>
    <row r="215" spans="1:3" x14ac:dyDescent="0.3">
      <c r="A215" s="52"/>
      <c r="B215" s="52"/>
      <c r="C215" s="52"/>
    </row>
    <row r="216" spans="1:3" x14ac:dyDescent="0.3">
      <c r="A216" s="52"/>
      <c r="B216" s="52"/>
      <c r="C216" s="52"/>
    </row>
    <row r="217" spans="1:3" x14ac:dyDescent="0.3">
      <c r="A217" s="52"/>
      <c r="B217" s="52"/>
      <c r="C217" s="52"/>
    </row>
    <row r="218" spans="1:3" x14ac:dyDescent="0.3">
      <c r="A218" s="52"/>
      <c r="B218" s="52"/>
      <c r="C218" s="52"/>
    </row>
    <row r="219" spans="1:3" x14ac:dyDescent="0.3">
      <c r="A219" s="52"/>
      <c r="B219" s="52"/>
      <c r="C219" s="52"/>
    </row>
    <row r="220" spans="1:3" x14ac:dyDescent="0.3">
      <c r="A220" s="52"/>
      <c r="B220" s="52"/>
      <c r="C220" s="52"/>
    </row>
    <row r="221" spans="1:3" x14ac:dyDescent="0.3">
      <c r="A221" s="52"/>
      <c r="B221" s="52"/>
      <c r="C221" s="52"/>
    </row>
    <row r="222" spans="1:3" x14ac:dyDescent="0.3">
      <c r="A222" s="52"/>
      <c r="B222" s="52"/>
      <c r="C222" s="52"/>
    </row>
    <row r="223" spans="1:3" x14ac:dyDescent="0.3">
      <c r="A223" s="52"/>
      <c r="B223" s="52"/>
      <c r="C223" s="52"/>
    </row>
    <row r="224" spans="1:3" x14ac:dyDescent="0.3">
      <c r="A224" s="52"/>
      <c r="B224" s="52"/>
      <c r="C224" s="52"/>
    </row>
    <row r="225" spans="1:3" x14ac:dyDescent="0.3">
      <c r="A225" s="52"/>
      <c r="B225" s="52"/>
      <c r="C225" s="52"/>
    </row>
    <row r="226" spans="1:3" x14ac:dyDescent="0.3">
      <c r="A226" s="52"/>
      <c r="B226" s="52"/>
      <c r="C226" s="52"/>
    </row>
    <row r="227" spans="1:3" x14ac:dyDescent="0.3">
      <c r="A227" s="52"/>
      <c r="B227" s="52"/>
      <c r="C227" s="52"/>
    </row>
    <row r="228" spans="1:3" x14ac:dyDescent="0.3">
      <c r="A228" s="52"/>
      <c r="B228" s="52"/>
      <c r="C228" s="52"/>
    </row>
    <row r="229" spans="1:3" x14ac:dyDescent="0.3">
      <c r="A229" s="52"/>
      <c r="B229" s="52"/>
      <c r="C229" s="52"/>
    </row>
    <row r="230" spans="1:3" x14ac:dyDescent="0.3">
      <c r="A230" s="52"/>
      <c r="B230" s="52"/>
      <c r="C230" s="52"/>
    </row>
    <row r="231" spans="1:3" x14ac:dyDescent="0.3">
      <c r="A231" s="52"/>
      <c r="B231" s="52"/>
      <c r="C231" s="52"/>
    </row>
    <row r="232" spans="1:3" x14ac:dyDescent="0.3">
      <c r="A232" s="52"/>
      <c r="B232" s="52"/>
      <c r="C232" s="52"/>
    </row>
    <row r="233" spans="1:3" x14ac:dyDescent="0.3">
      <c r="A233" s="52"/>
      <c r="B233" s="52"/>
      <c r="C233" s="52"/>
    </row>
    <row r="234" spans="1:3" x14ac:dyDescent="0.3">
      <c r="A234" s="52"/>
      <c r="B234" s="52"/>
      <c r="C234" s="52"/>
    </row>
    <row r="235" spans="1:3" x14ac:dyDescent="0.3">
      <c r="A235" s="52"/>
      <c r="B235" s="52"/>
      <c r="C235" s="52"/>
    </row>
    <row r="236" spans="1:3" x14ac:dyDescent="0.3">
      <c r="A236" s="52"/>
      <c r="B236" s="52"/>
      <c r="C236" s="52"/>
    </row>
    <row r="237" spans="1:3" x14ac:dyDescent="0.3">
      <c r="A237" s="52"/>
      <c r="B237" s="52"/>
      <c r="C237" s="52"/>
    </row>
    <row r="238" spans="1:3" x14ac:dyDescent="0.3">
      <c r="A238" s="52"/>
      <c r="B238" s="52"/>
      <c r="C238" s="52"/>
    </row>
    <row r="239" spans="1:3" x14ac:dyDescent="0.3">
      <c r="A239" s="52"/>
      <c r="B239" s="52"/>
      <c r="C239" s="52"/>
    </row>
    <row r="240" spans="1:3" x14ac:dyDescent="0.3">
      <c r="A240" s="52"/>
      <c r="B240" s="52"/>
      <c r="C240" s="52"/>
    </row>
    <row r="241" spans="1:3" x14ac:dyDescent="0.3">
      <c r="A241" s="52"/>
      <c r="B241" s="52"/>
      <c r="C241" s="52"/>
    </row>
    <row r="242" spans="1:3" x14ac:dyDescent="0.3">
      <c r="A242" s="52"/>
      <c r="B242" s="52"/>
      <c r="C242" s="52"/>
    </row>
    <row r="243" spans="1:3" x14ac:dyDescent="0.3">
      <c r="A243" s="52"/>
      <c r="B243" s="52"/>
      <c r="C243" s="52"/>
    </row>
    <row r="244" spans="1:3" x14ac:dyDescent="0.3">
      <c r="A244" s="52"/>
      <c r="B244" s="52"/>
      <c r="C244" s="52"/>
    </row>
    <row r="245" spans="1:3" x14ac:dyDescent="0.3">
      <c r="A245" s="52"/>
      <c r="B245" s="52"/>
      <c r="C245" s="52"/>
    </row>
    <row r="246" spans="1:3" x14ac:dyDescent="0.3">
      <c r="A246" s="52"/>
      <c r="B246" s="52"/>
      <c r="C246" s="52"/>
    </row>
    <row r="247" spans="1:3" x14ac:dyDescent="0.3">
      <c r="A247" s="52"/>
      <c r="B247" s="52"/>
      <c r="C247" s="52"/>
    </row>
    <row r="248" spans="1:3" x14ac:dyDescent="0.3">
      <c r="A248" s="52"/>
      <c r="B248" s="52"/>
      <c r="C248" s="52"/>
    </row>
    <row r="249" spans="1:3" x14ac:dyDescent="0.3">
      <c r="A249" s="52"/>
      <c r="B249" s="52"/>
      <c r="C249" s="52"/>
    </row>
    <row r="250" spans="1:3" x14ac:dyDescent="0.3">
      <c r="A250" s="52"/>
      <c r="B250" s="52"/>
      <c r="C250" s="52"/>
    </row>
    <row r="251" spans="1:3" x14ac:dyDescent="0.3">
      <c r="A251" s="52"/>
      <c r="B251" s="52"/>
      <c r="C251" s="52"/>
    </row>
    <row r="252" spans="1:3" x14ac:dyDescent="0.3">
      <c r="A252" s="52"/>
      <c r="B252" s="52"/>
      <c r="C252" s="52"/>
    </row>
    <row r="253" spans="1:3" x14ac:dyDescent="0.3">
      <c r="A253" s="52"/>
      <c r="B253" s="52"/>
      <c r="C253" s="52"/>
    </row>
    <row r="254" spans="1:3" x14ac:dyDescent="0.3">
      <c r="A254" s="52"/>
      <c r="B254" s="52"/>
      <c r="C254" s="52"/>
    </row>
    <row r="255" spans="1:3" x14ac:dyDescent="0.3">
      <c r="A255" s="52"/>
      <c r="B255" s="52"/>
      <c r="C255" s="52"/>
    </row>
    <row r="256" spans="1:3" x14ac:dyDescent="0.3">
      <c r="A256" s="52"/>
      <c r="B256" s="52"/>
      <c r="C256" s="52"/>
    </row>
    <row r="257" spans="1:3" x14ac:dyDescent="0.3">
      <c r="A257" s="52"/>
      <c r="B257" s="52"/>
      <c r="C257" s="52"/>
    </row>
    <row r="258" spans="1:3" x14ac:dyDescent="0.3">
      <c r="A258" s="52"/>
      <c r="B258" s="52"/>
      <c r="C258" s="52"/>
    </row>
    <row r="259" spans="1:3" x14ac:dyDescent="0.3">
      <c r="A259" s="52"/>
      <c r="B259" s="52"/>
      <c r="C259" s="52"/>
    </row>
    <row r="260" spans="1:3" x14ac:dyDescent="0.3">
      <c r="A260" s="52"/>
      <c r="B260" s="52"/>
      <c r="C260" s="52"/>
    </row>
    <row r="261" spans="1:3" x14ac:dyDescent="0.3">
      <c r="A261" s="52"/>
      <c r="B261" s="52"/>
      <c r="C261" s="52"/>
    </row>
    <row r="262" spans="1:3" x14ac:dyDescent="0.3">
      <c r="A262" s="52"/>
      <c r="B262" s="52"/>
      <c r="C262" s="52"/>
    </row>
    <row r="263" spans="1:3" x14ac:dyDescent="0.3">
      <c r="A263" s="52"/>
      <c r="B263" s="52"/>
      <c r="C263" s="52"/>
    </row>
    <row r="264" spans="1:3" x14ac:dyDescent="0.3">
      <c r="A264" s="52"/>
      <c r="B264" s="52"/>
      <c r="C264" s="52"/>
    </row>
    <row r="265" spans="1:3" x14ac:dyDescent="0.3">
      <c r="A265" s="52"/>
      <c r="B265" s="52"/>
      <c r="C265" s="52"/>
    </row>
    <row r="266" spans="1:3" x14ac:dyDescent="0.3">
      <c r="A266" s="52"/>
      <c r="B266" s="52"/>
      <c r="C266" s="52"/>
    </row>
    <row r="267" spans="1:3" x14ac:dyDescent="0.3">
      <c r="A267" s="52"/>
      <c r="B267" s="52"/>
      <c r="C267" s="52"/>
    </row>
    <row r="268" spans="1:3" x14ac:dyDescent="0.3">
      <c r="A268" s="52"/>
      <c r="B268" s="52"/>
      <c r="C268" s="52"/>
    </row>
    <row r="269" spans="1:3" x14ac:dyDescent="0.3">
      <c r="A269" s="52"/>
      <c r="B269" s="52"/>
      <c r="C269" s="52"/>
    </row>
    <row r="270" spans="1:3" x14ac:dyDescent="0.3">
      <c r="A270" s="52"/>
      <c r="B270" s="52"/>
      <c r="C270" s="52"/>
    </row>
    <row r="271" spans="1:3" x14ac:dyDescent="0.3">
      <c r="A271" s="52"/>
      <c r="B271" s="52"/>
      <c r="C271" s="52"/>
    </row>
    <row r="272" spans="1:3" x14ac:dyDescent="0.3">
      <c r="A272" s="52"/>
      <c r="B272" s="52"/>
      <c r="C272" s="52"/>
    </row>
    <row r="273" spans="1:3" x14ac:dyDescent="0.3">
      <c r="A273" s="52"/>
      <c r="B273" s="52"/>
      <c r="C273" s="52"/>
    </row>
    <row r="274" spans="1:3" x14ac:dyDescent="0.3">
      <c r="A274" s="52"/>
      <c r="B274" s="52"/>
      <c r="C274" s="52"/>
    </row>
    <row r="275" spans="1:3" x14ac:dyDescent="0.3">
      <c r="A275" s="52"/>
      <c r="B275" s="52"/>
      <c r="C275" s="52"/>
    </row>
    <row r="276" spans="1:3" x14ac:dyDescent="0.3">
      <c r="A276" s="52"/>
      <c r="B276" s="52"/>
      <c r="C276" s="52"/>
    </row>
    <row r="277" spans="1:3" x14ac:dyDescent="0.3">
      <c r="A277" s="52"/>
      <c r="B277" s="52"/>
      <c r="C277" s="52"/>
    </row>
    <row r="278" spans="1:3" x14ac:dyDescent="0.3">
      <c r="A278" s="52"/>
      <c r="B278" s="52"/>
      <c r="C278" s="52"/>
    </row>
    <row r="279" spans="1:3" x14ac:dyDescent="0.3">
      <c r="A279" s="52"/>
      <c r="B279" s="52"/>
      <c r="C279" s="52"/>
    </row>
    <row r="280" spans="1:3" x14ac:dyDescent="0.3">
      <c r="A280" s="52"/>
      <c r="B280" s="52"/>
      <c r="C280" s="52"/>
    </row>
    <row r="281" spans="1:3" x14ac:dyDescent="0.3">
      <c r="A281" s="52"/>
      <c r="B281" s="52"/>
      <c r="C281" s="52"/>
    </row>
    <row r="282" spans="1:3" x14ac:dyDescent="0.3">
      <c r="A282" s="52"/>
      <c r="B282" s="52"/>
      <c r="C282" s="52"/>
    </row>
    <row r="283" spans="1:3" x14ac:dyDescent="0.3">
      <c r="A283" s="52"/>
      <c r="B283" s="52"/>
      <c r="C283" s="52"/>
    </row>
    <row r="284" spans="1:3" x14ac:dyDescent="0.3">
      <c r="A284" s="52"/>
      <c r="B284" s="52"/>
      <c r="C284" s="52"/>
    </row>
    <row r="285" spans="1:3" x14ac:dyDescent="0.3">
      <c r="A285" s="52"/>
      <c r="B285" s="52"/>
      <c r="C285" s="52"/>
    </row>
    <row r="286" spans="1:3" x14ac:dyDescent="0.3">
      <c r="A286" s="52"/>
      <c r="B286" s="52"/>
      <c r="C286" s="52"/>
    </row>
    <row r="287" spans="1:3" x14ac:dyDescent="0.3">
      <c r="A287" s="52"/>
      <c r="B287" s="52"/>
      <c r="C287" s="52"/>
    </row>
    <row r="288" spans="1:3" x14ac:dyDescent="0.3">
      <c r="A288" s="52"/>
      <c r="B288" s="52"/>
      <c r="C288" s="52"/>
    </row>
    <row r="289" spans="1:3" x14ac:dyDescent="0.3">
      <c r="A289" s="52"/>
      <c r="B289" s="52"/>
      <c r="C289" s="52"/>
    </row>
    <row r="290" spans="1:3" x14ac:dyDescent="0.3">
      <c r="A290" s="52"/>
      <c r="B290" s="52"/>
      <c r="C290" s="52"/>
    </row>
    <row r="291" spans="1:3" x14ac:dyDescent="0.3">
      <c r="A291" s="52"/>
      <c r="B291" s="52"/>
      <c r="C291" s="52"/>
    </row>
    <row r="292" spans="1:3" x14ac:dyDescent="0.3">
      <c r="A292" s="52"/>
      <c r="B292" s="52"/>
      <c r="C292" s="52"/>
    </row>
    <row r="293" spans="1:3" x14ac:dyDescent="0.3">
      <c r="A293" s="52"/>
      <c r="B293" s="52"/>
      <c r="C293" s="52"/>
    </row>
    <row r="294" spans="1:3" x14ac:dyDescent="0.3">
      <c r="A294" s="52"/>
      <c r="B294" s="52"/>
      <c r="C294" s="52"/>
    </row>
    <row r="295" spans="1:3" x14ac:dyDescent="0.3">
      <c r="A295" s="52"/>
      <c r="B295" s="52"/>
      <c r="C295" s="52"/>
    </row>
    <row r="296" spans="1:3" x14ac:dyDescent="0.3">
      <c r="A296" s="52"/>
      <c r="B296" s="52"/>
      <c r="C296" s="52"/>
    </row>
    <row r="297" spans="1:3" x14ac:dyDescent="0.3">
      <c r="A297" s="52"/>
      <c r="B297" s="52"/>
      <c r="C297" s="52"/>
    </row>
    <row r="298" spans="1:3" x14ac:dyDescent="0.3">
      <c r="A298" s="52"/>
      <c r="B298" s="52"/>
      <c r="C298" s="52"/>
    </row>
    <row r="299" spans="1:3" x14ac:dyDescent="0.3">
      <c r="A299" s="52"/>
      <c r="B299" s="52"/>
      <c r="C299" s="52"/>
    </row>
    <row r="300" spans="1:3" x14ac:dyDescent="0.3">
      <c r="A300" s="52"/>
      <c r="B300" s="52"/>
      <c r="C300" s="52"/>
    </row>
    <row r="301" spans="1:3" x14ac:dyDescent="0.3">
      <c r="A301" s="52"/>
      <c r="B301" s="52"/>
      <c r="C301" s="52"/>
    </row>
    <row r="302" spans="1:3" x14ac:dyDescent="0.3">
      <c r="A302" s="52"/>
      <c r="B302" s="52"/>
      <c r="C302" s="52"/>
    </row>
    <row r="303" spans="1:3" x14ac:dyDescent="0.3">
      <c r="A303" s="52"/>
      <c r="B303" s="52"/>
      <c r="C303" s="52"/>
    </row>
    <row r="304" spans="1:3" x14ac:dyDescent="0.3">
      <c r="A304" s="52"/>
      <c r="B304" s="52"/>
      <c r="C304" s="52"/>
    </row>
    <row r="305" spans="1:3" x14ac:dyDescent="0.3">
      <c r="A305" s="52"/>
      <c r="B305" s="52"/>
      <c r="C305" s="52"/>
    </row>
    <row r="306" spans="1:3" x14ac:dyDescent="0.3">
      <c r="A306" s="52"/>
      <c r="B306" s="52"/>
      <c r="C306" s="52"/>
    </row>
    <row r="307" spans="1:3" x14ac:dyDescent="0.3">
      <c r="A307" s="52"/>
      <c r="B307" s="52"/>
      <c r="C307" s="52"/>
    </row>
    <row r="308" spans="1:3" x14ac:dyDescent="0.3">
      <c r="A308" s="52"/>
      <c r="B308" s="52"/>
      <c r="C308" s="52"/>
    </row>
    <row r="309" spans="1:3" x14ac:dyDescent="0.3">
      <c r="A309" s="52"/>
      <c r="B309" s="52"/>
      <c r="C309" s="52"/>
    </row>
    <row r="310" spans="1:3" x14ac:dyDescent="0.3">
      <c r="A310" s="52"/>
      <c r="B310" s="52"/>
      <c r="C310" s="52"/>
    </row>
    <row r="311" spans="1:3" x14ac:dyDescent="0.3">
      <c r="A311" s="52"/>
      <c r="B311" s="52"/>
      <c r="C311" s="52"/>
    </row>
    <row r="312" spans="1:3" x14ac:dyDescent="0.3">
      <c r="A312" s="52"/>
      <c r="B312" s="52"/>
      <c r="C312" s="52"/>
    </row>
    <row r="313" spans="1:3" x14ac:dyDescent="0.3">
      <c r="A313" s="52"/>
      <c r="B313" s="52"/>
      <c r="C313" s="52"/>
    </row>
    <row r="314" spans="1:3" x14ac:dyDescent="0.3">
      <c r="A314" s="52"/>
      <c r="B314" s="52"/>
      <c r="C314" s="52"/>
    </row>
    <row r="315" spans="1:3" x14ac:dyDescent="0.3">
      <c r="A315" s="52"/>
      <c r="B315" s="52"/>
      <c r="C315" s="52"/>
    </row>
    <row r="316" spans="1:3" x14ac:dyDescent="0.3">
      <c r="A316" s="52"/>
      <c r="B316" s="52"/>
      <c r="C316" s="52"/>
    </row>
    <row r="317" spans="1:3" x14ac:dyDescent="0.3">
      <c r="A317" s="52"/>
      <c r="B317" s="52"/>
      <c r="C317" s="52"/>
    </row>
    <row r="318" spans="1:3" x14ac:dyDescent="0.3">
      <c r="A318" s="52"/>
      <c r="B318" s="52"/>
      <c r="C318" s="52"/>
    </row>
    <row r="319" spans="1:3" x14ac:dyDescent="0.3">
      <c r="A319" s="52"/>
      <c r="B319" s="52"/>
      <c r="C319" s="52"/>
    </row>
    <row r="320" spans="1:3" x14ac:dyDescent="0.3">
      <c r="A320" s="52"/>
      <c r="B320" s="52"/>
      <c r="C320" s="52"/>
    </row>
    <row r="321" spans="1:3" x14ac:dyDescent="0.3">
      <c r="A321" s="52"/>
      <c r="B321" s="52"/>
      <c r="C321" s="52"/>
    </row>
    <row r="322" spans="1:3" x14ac:dyDescent="0.3">
      <c r="A322" s="52"/>
      <c r="B322" s="52"/>
      <c r="C322" s="52"/>
    </row>
    <row r="323" spans="1:3" x14ac:dyDescent="0.3">
      <c r="A323" s="52"/>
      <c r="B323" s="52"/>
      <c r="C323" s="52"/>
    </row>
    <row r="324" spans="1:3" x14ac:dyDescent="0.3">
      <c r="A324" s="52"/>
      <c r="B324" s="52"/>
      <c r="C324" s="52"/>
    </row>
    <row r="325" spans="1:3" x14ac:dyDescent="0.3">
      <c r="A325" s="52"/>
      <c r="B325" s="52"/>
      <c r="C325" s="52"/>
    </row>
    <row r="326" spans="1:3" x14ac:dyDescent="0.3">
      <c r="A326" s="52"/>
      <c r="B326" s="52"/>
      <c r="C326" s="52"/>
    </row>
    <row r="327" spans="1:3" x14ac:dyDescent="0.3">
      <c r="A327" s="52"/>
      <c r="B327" s="52"/>
      <c r="C327" s="52"/>
    </row>
    <row r="328" spans="1:3" x14ac:dyDescent="0.3">
      <c r="A328" s="52"/>
      <c r="B328" s="52"/>
      <c r="C328" s="52"/>
    </row>
    <row r="329" spans="1:3" x14ac:dyDescent="0.3">
      <c r="A329" s="52"/>
      <c r="B329" s="52"/>
      <c r="C329" s="52"/>
    </row>
    <row r="330" spans="1:3" x14ac:dyDescent="0.3">
      <c r="A330" s="52"/>
      <c r="B330" s="52"/>
      <c r="C330" s="52"/>
    </row>
    <row r="331" spans="1:3" x14ac:dyDescent="0.3">
      <c r="A331" s="52"/>
      <c r="B331" s="52"/>
      <c r="C331" s="52"/>
    </row>
    <row r="332" spans="1:3" x14ac:dyDescent="0.3">
      <c r="A332" s="52"/>
      <c r="B332" s="52"/>
      <c r="C332" s="52"/>
    </row>
    <row r="333" spans="1:3" x14ac:dyDescent="0.3">
      <c r="A333" s="52"/>
      <c r="B333" s="52"/>
      <c r="C333" s="52"/>
    </row>
    <row r="334" spans="1:3" x14ac:dyDescent="0.3">
      <c r="A334" s="52"/>
      <c r="B334" s="52"/>
      <c r="C334" s="52"/>
    </row>
    <row r="335" spans="1:3" x14ac:dyDescent="0.3">
      <c r="A335" s="52"/>
      <c r="B335" s="52"/>
      <c r="C335" s="52"/>
    </row>
    <row r="336" spans="1:3" x14ac:dyDescent="0.3">
      <c r="A336" s="52"/>
      <c r="B336" s="52"/>
      <c r="C336" s="52"/>
    </row>
    <row r="337" spans="1:3" x14ac:dyDescent="0.3">
      <c r="A337" s="52"/>
      <c r="B337" s="52"/>
      <c r="C337" s="52"/>
    </row>
    <row r="338" spans="1:3" x14ac:dyDescent="0.3">
      <c r="A338" s="52"/>
      <c r="B338" s="52"/>
      <c r="C338" s="52"/>
    </row>
    <row r="339" spans="1:3" x14ac:dyDescent="0.3">
      <c r="A339" s="52"/>
      <c r="B339" s="52"/>
      <c r="C339" s="52"/>
    </row>
    <row r="340" spans="1:3" x14ac:dyDescent="0.3">
      <c r="A340" s="52"/>
      <c r="B340" s="52"/>
      <c r="C340" s="52"/>
    </row>
    <row r="341" spans="1:3" x14ac:dyDescent="0.3">
      <c r="A341" s="52"/>
      <c r="B341" s="52"/>
      <c r="C341" s="52"/>
    </row>
    <row r="342" spans="1:3" x14ac:dyDescent="0.3">
      <c r="A342" s="52"/>
      <c r="B342" s="52"/>
      <c r="C342" s="52"/>
    </row>
    <row r="343" spans="1:3" x14ac:dyDescent="0.3">
      <c r="A343" s="52"/>
      <c r="B343" s="52"/>
      <c r="C343" s="52"/>
    </row>
    <row r="344" spans="1:3" x14ac:dyDescent="0.3">
      <c r="A344" s="52"/>
      <c r="B344" s="52"/>
      <c r="C344" s="52"/>
    </row>
    <row r="345" spans="1:3" x14ac:dyDescent="0.3">
      <c r="A345" s="52"/>
      <c r="B345" s="52"/>
      <c r="C345" s="52"/>
    </row>
    <row r="346" spans="1:3" x14ac:dyDescent="0.3">
      <c r="A346" s="52"/>
      <c r="B346" s="52"/>
      <c r="C346" s="52"/>
    </row>
    <row r="347" spans="1:3" x14ac:dyDescent="0.3">
      <c r="A347" s="52"/>
      <c r="B347" s="52"/>
      <c r="C347" s="52"/>
    </row>
    <row r="348" spans="1:3" x14ac:dyDescent="0.3">
      <c r="A348" s="52"/>
      <c r="B348" s="52"/>
      <c r="C348" s="52"/>
    </row>
    <row r="349" spans="1:3" x14ac:dyDescent="0.3">
      <c r="A349" s="52"/>
      <c r="B349" s="52"/>
      <c r="C349" s="52"/>
    </row>
    <row r="350" spans="1:3" x14ac:dyDescent="0.3">
      <c r="A350" s="52"/>
      <c r="B350" s="52"/>
      <c r="C350" s="52"/>
    </row>
    <row r="351" spans="1:3" x14ac:dyDescent="0.3">
      <c r="A351" s="52"/>
      <c r="B351" s="52"/>
      <c r="C351" s="52"/>
    </row>
    <row r="352" spans="1:3" x14ac:dyDescent="0.3">
      <c r="A352" s="52"/>
      <c r="B352" s="52"/>
      <c r="C352" s="52"/>
    </row>
    <row r="353" spans="1:3" x14ac:dyDescent="0.3">
      <c r="A353" s="52"/>
      <c r="B353" s="52"/>
      <c r="C353" s="52"/>
    </row>
    <row r="354" spans="1:3" x14ac:dyDescent="0.3">
      <c r="A354" s="52"/>
      <c r="B354" s="52"/>
      <c r="C354" s="52"/>
    </row>
    <row r="355" spans="1:3" x14ac:dyDescent="0.3">
      <c r="A355" s="52"/>
      <c r="B355" s="52"/>
      <c r="C355" s="52"/>
    </row>
    <row r="356" spans="1:3" x14ac:dyDescent="0.3">
      <c r="A356" s="52"/>
      <c r="B356" s="52"/>
      <c r="C356" s="52"/>
    </row>
    <row r="357" spans="1:3" x14ac:dyDescent="0.3">
      <c r="A357" s="52"/>
      <c r="B357" s="52"/>
      <c r="C357" s="52"/>
    </row>
    <row r="358" spans="1:3" x14ac:dyDescent="0.3">
      <c r="A358" s="52"/>
      <c r="B358" s="52"/>
      <c r="C358" s="52"/>
    </row>
    <row r="359" spans="1:3" x14ac:dyDescent="0.3">
      <c r="A359" s="52"/>
      <c r="B359" s="52"/>
      <c r="C359" s="52"/>
    </row>
    <row r="360" spans="1:3" x14ac:dyDescent="0.3">
      <c r="A360" s="52"/>
      <c r="B360" s="52"/>
      <c r="C360" s="52"/>
    </row>
    <row r="361" spans="1:3" x14ac:dyDescent="0.3">
      <c r="A361" s="52"/>
      <c r="B361" s="52"/>
      <c r="C361" s="52"/>
    </row>
    <row r="362" spans="1:3" x14ac:dyDescent="0.3">
      <c r="A362" s="52"/>
      <c r="B362" s="52"/>
      <c r="C362" s="52"/>
    </row>
    <row r="363" spans="1:3" x14ac:dyDescent="0.3">
      <c r="A363" s="52"/>
      <c r="B363" s="52"/>
      <c r="C363" s="52"/>
    </row>
    <row r="364" spans="1:3" x14ac:dyDescent="0.3">
      <c r="A364" s="52"/>
      <c r="B364" s="52"/>
      <c r="C364" s="52"/>
    </row>
    <row r="365" spans="1:3" x14ac:dyDescent="0.3">
      <c r="A365" s="52"/>
      <c r="B365" s="52"/>
      <c r="C365" s="52"/>
    </row>
    <row r="366" spans="1:3" x14ac:dyDescent="0.3">
      <c r="A366" s="52"/>
      <c r="B366" s="52"/>
      <c r="C366" s="52"/>
    </row>
    <row r="367" spans="1:3" x14ac:dyDescent="0.3">
      <c r="A367" s="52"/>
      <c r="B367" s="52"/>
      <c r="C367" s="52"/>
    </row>
    <row r="368" spans="1:3" x14ac:dyDescent="0.3">
      <c r="A368" s="52"/>
      <c r="B368" s="52"/>
      <c r="C368" s="52"/>
    </row>
    <row r="369" spans="1:3" x14ac:dyDescent="0.3">
      <c r="A369" s="52"/>
      <c r="B369" s="52"/>
      <c r="C369" s="52"/>
    </row>
    <row r="370" spans="1:3" x14ac:dyDescent="0.3">
      <c r="A370" s="52"/>
      <c r="B370" s="52"/>
      <c r="C370" s="52"/>
    </row>
    <row r="371" spans="1:3" x14ac:dyDescent="0.3">
      <c r="A371" s="52"/>
      <c r="B371" s="52"/>
      <c r="C371" s="52"/>
    </row>
    <row r="372" spans="1:3" x14ac:dyDescent="0.3">
      <c r="A372" s="52"/>
      <c r="B372" s="52"/>
      <c r="C372" s="52"/>
    </row>
    <row r="373" spans="1:3" x14ac:dyDescent="0.3">
      <c r="A373" s="52"/>
      <c r="B373" s="52"/>
      <c r="C373" s="52"/>
    </row>
    <row r="374" spans="1:3" x14ac:dyDescent="0.3">
      <c r="A374" s="52"/>
      <c r="B374" s="52"/>
      <c r="C374" s="52"/>
    </row>
    <row r="375" spans="1:3" x14ac:dyDescent="0.3">
      <c r="A375" s="52"/>
      <c r="B375" s="52"/>
      <c r="C375" s="52"/>
    </row>
    <row r="376" spans="1:3" x14ac:dyDescent="0.3">
      <c r="A376" s="52"/>
      <c r="B376" s="52"/>
      <c r="C376" s="52"/>
    </row>
    <row r="377" spans="1:3" x14ac:dyDescent="0.3">
      <c r="A377" s="52"/>
      <c r="B377" s="52"/>
      <c r="C377" s="52"/>
    </row>
    <row r="378" spans="1:3" x14ac:dyDescent="0.3">
      <c r="A378" s="52"/>
      <c r="B378" s="52"/>
      <c r="C378" s="52"/>
    </row>
    <row r="379" spans="1:3" x14ac:dyDescent="0.3">
      <c r="A379" s="52"/>
      <c r="B379" s="52"/>
      <c r="C379" s="52"/>
    </row>
    <row r="380" spans="1:3" x14ac:dyDescent="0.3">
      <c r="A380" s="52"/>
      <c r="B380" s="52"/>
      <c r="C380" s="52"/>
    </row>
    <row r="381" spans="1:3" x14ac:dyDescent="0.3">
      <c r="A381" s="52"/>
      <c r="B381" s="52"/>
      <c r="C381" s="52"/>
    </row>
    <row r="382" spans="1:3" x14ac:dyDescent="0.3">
      <c r="A382" s="52"/>
      <c r="B382" s="52"/>
      <c r="C382" s="52"/>
    </row>
    <row r="383" spans="1:3" x14ac:dyDescent="0.3">
      <c r="A383" s="52"/>
      <c r="B383" s="52"/>
      <c r="C383" s="52"/>
    </row>
    <row r="384" spans="1:3" x14ac:dyDescent="0.3">
      <c r="A384" s="52"/>
      <c r="B384" s="52"/>
      <c r="C384" s="52"/>
    </row>
    <row r="385" spans="1:3" x14ac:dyDescent="0.3">
      <c r="A385" s="52"/>
      <c r="B385" s="52"/>
      <c r="C385" s="52"/>
    </row>
    <row r="386" spans="1:3" x14ac:dyDescent="0.3">
      <c r="A386" s="52"/>
      <c r="B386" s="52"/>
      <c r="C386" s="52"/>
    </row>
    <row r="387" spans="1:3" x14ac:dyDescent="0.3">
      <c r="A387" s="52"/>
      <c r="B387" s="52"/>
      <c r="C387" s="52"/>
    </row>
    <row r="388" spans="1:3" x14ac:dyDescent="0.3">
      <c r="A388" s="52"/>
      <c r="B388" s="52"/>
      <c r="C388" s="52"/>
    </row>
    <row r="389" spans="1:3" x14ac:dyDescent="0.3">
      <c r="A389" s="52"/>
      <c r="B389" s="52"/>
      <c r="C389" s="52"/>
    </row>
    <row r="390" spans="1:3" x14ac:dyDescent="0.3">
      <c r="A390" s="52"/>
      <c r="B390" s="52"/>
      <c r="C390" s="52"/>
    </row>
    <row r="391" spans="1:3" x14ac:dyDescent="0.3">
      <c r="A391" s="52"/>
      <c r="B391" s="52"/>
      <c r="C391" s="52"/>
    </row>
    <row r="392" spans="1:3" x14ac:dyDescent="0.3">
      <c r="A392" s="52"/>
      <c r="B392" s="52"/>
      <c r="C392" s="52"/>
    </row>
    <row r="393" spans="1:3" x14ac:dyDescent="0.3">
      <c r="A393" s="52"/>
      <c r="B393" s="52"/>
      <c r="C393" s="52"/>
    </row>
    <row r="394" spans="1:3" x14ac:dyDescent="0.3">
      <c r="A394" s="52"/>
      <c r="B394" s="52"/>
      <c r="C394" s="52"/>
    </row>
    <row r="395" spans="1:3" x14ac:dyDescent="0.3">
      <c r="A395" s="52"/>
      <c r="B395" s="52"/>
      <c r="C395" s="52"/>
    </row>
    <row r="396" spans="1:3" x14ac:dyDescent="0.3">
      <c r="A396" s="52"/>
      <c r="B396" s="52"/>
      <c r="C396" s="52"/>
    </row>
    <row r="397" spans="1:3" x14ac:dyDescent="0.3">
      <c r="A397" s="52"/>
      <c r="B397" s="52"/>
      <c r="C397" s="52"/>
    </row>
    <row r="398" spans="1:3" x14ac:dyDescent="0.3">
      <c r="A398" s="52"/>
      <c r="B398" s="52"/>
      <c r="C398" s="52"/>
    </row>
    <row r="399" spans="1:3" x14ac:dyDescent="0.3">
      <c r="A399" s="52"/>
      <c r="B399" s="52"/>
      <c r="C399" s="52"/>
    </row>
    <row r="400" spans="1:3" x14ac:dyDescent="0.3">
      <c r="A400" s="52"/>
      <c r="B400" s="52"/>
      <c r="C400" s="52"/>
    </row>
    <row r="401" spans="1:3" x14ac:dyDescent="0.3">
      <c r="A401" s="52"/>
      <c r="B401" s="52"/>
      <c r="C401" s="52"/>
    </row>
    <row r="402" spans="1:3" x14ac:dyDescent="0.3">
      <c r="A402" s="52"/>
      <c r="B402" s="52"/>
      <c r="C402" s="52"/>
    </row>
    <row r="403" spans="1:3" x14ac:dyDescent="0.3">
      <c r="A403" s="52"/>
      <c r="B403" s="52"/>
      <c r="C403" s="52"/>
    </row>
    <row r="404" spans="1:3" x14ac:dyDescent="0.3">
      <c r="A404" s="52"/>
      <c r="B404" s="52"/>
      <c r="C404" s="52"/>
    </row>
    <row r="405" spans="1:3" x14ac:dyDescent="0.3">
      <c r="A405" s="52"/>
      <c r="B405" s="52"/>
      <c r="C405" s="52"/>
    </row>
    <row r="406" spans="1:3" x14ac:dyDescent="0.3">
      <c r="A406" s="52"/>
      <c r="B406" s="52"/>
      <c r="C406" s="52"/>
    </row>
    <row r="407" spans="1:3" x14ac:dyDescent="0.3">
      <c r="A407" s="52"/>
      <c r="B407" s="52"/>
      <c r="C407" s="52"/>
    </row>
    <row r="408" spans="1:3" x14ac:dyDescent="0.3">
      <c r="A408" s="52"/>
      <c r="B408" s="52"/>
      <c r="C408" s="52"/>
    </row>
    <row r="409" spans="1:3" x14ac:dyDescent="0.3">
      <c r="A409" s="52"/>
      <c r="B409" s="52"/>
      <c r="C409" s="52"/>
    </row>
    <row r="410" spans="1:3" x14ac:dyDescent="0.3">
      <c r="A410" s="52"/>
      <c r="B410" s="52"/>
      <c r="C410" s="52"/>
    </row>
    <row r="411" spans="1:3" x14ac:dyDescent="0.3">
      <c r="A411" s="52"/>
      <c r="B411" s="52"/>
      <c r="C411" s="52"/>
    </row>
    <row r="412" spans="1:3" x14ac:dyDescent="0.3">
      <c r="A412" s="52"/>
      <c r="B412" s="52"/>
      <c r="C412" s="52"/>
    </row>
    <row r="413" spans="1:3" x14ac:dyDescent="0.3">
      <c r="A413" s="52"/>
      <c r="B413" s="52"/>
      <c r="C413" s="52"/>
    </row>
    <row r="414" spans="1:3" x14ac:dyDescent="0.3">
      <c r="A414" s="52"/>
      <c r="B414" s="52"/>
      <c r="C414" s="52"/>
    </row>
    <row r="415" spans="1:3" x14ac:dyDescent="0.3">
      <c r="A415" s="52"/>
      <c r="B415" s="52"/>
      <c r="C415" s="52"/>
    </row>
    <row r="416" spans="1:3" x14ac:dyDescent="0.3">
      <c r="A416" s="52"/>
      <c r="B416" s="52"/>
      <c r="C416" s="52"/>
    </row>
    <row r="417" spans="1:3" x14ac:dyDescent="0.3">
      <c r="A417" s="52"/>
      <c r="B417" s="52"/>
      <c r="C417" s="52"/>
    </row>
    <row r="418" spans="1:3" x14ac:dyDescent="0.3">
      <c r="A418" s="52"/>
      <c r="B418" s="52"/>
      <c r="C418" s="52"/>
    </row>
    <row r="419" spans="1:3" x14ac:dyDescent="0.3">
      <c r="A419" s="52"/>
      <c r="B419" s="52"/>
      <c r="C419" s="52"/>
    </row>
    <row r="420" spans="1:3" x14ac:dyDescent="0.3">
      <c r="A420" s="52"/>
      <c r="B420" s="52"/>
      <c r="C420" s="52"/>
    </row>
    <row r="421" spans="1:3" x14ac:dyDescent="0.3">
      <c r="A421" s="52"/>
      <c r="B421" s="52"/>
      <c r="C421" s="52"/>
    </row>
    <row r="422" spans="1:3" x14ac:dyDescent="0.3">
      <c r="A422" s="52"/>
      <c r="B422" s="52"/>
      <c r="C422" s="52"/>
    </row>
    <row r="423" spans="1:3" x14ac:dyDescent="0.3">
      <c r="A423" s="52"/>
      <c r="B423" s="52"/>
      <c r="C423" s="52"/>
    </row>
    <row r="424" spans="1:3" x14ac:dyDescent="0.3">
      <c r="A424" s="52"/>
      <c r="B424" s="52"/>
      <c r="C424" s="52"/>
    </row>
    <row r="425" spans="1:3" x14ac:dyDescent="0.3">
      <c r="A425" s="52"/>
      <c r="B425" s="52"/>
      <c r="C425" s="52"/>
    </row>
    <row r="426" spans="1:3" x14ac:dyDescent="0.3">
      <c r="A426" s="52"/>
      <c r="B426" s="52"/>
      <c r="C426" s="52"/>
    </row>
    <row r="427" spans="1:3" x14ac:dyDescent="0.3">
      <c r="A427" s="52"/>
      <c r="B427" s="52"/>
      <c r="C427" s="52"/>
    </row>
    <row r="428" spans="1:3" x14ac:dyDescent="0.3">
      <c r="A428" s="52"/>
      <c r="B428" s="52"/>
      <c r="C428" s="52"/>
    </row>
    <row r="429" spans="1:3" x14ac:dyDescent="0.3">
      <c r="A429" s="52"/>
      <c r="B429" s="52"/>
      <c r="C429" s="52"/>
    </row>
    <row r="430" spans="1:3" x14ac:dyDescent="0.3">
      <c r="A430" s="52"/>
      <c r="B430" s="52"/>
      <c r="C430" s="52"/>
    </row>
    <row r="431" spans="1:3" x14ac:dyDescent="0.3">
      <c r="A431" s="52"/>
      <c r="B431" s="52"/>
      <c r="C431" s="52"/>
    </row>
    <row r="432" spans="1:3" x14ac:dyDescent="0.3">
      <c r="A432" s="52"/>
      <c r="B432" s="52"/>
      <c r="C432" s="52"/>
    </row>
    <row r="433" spans="1:3" x14ac:dyDescent="0.3">
      <c r="A433" s="52"/>
      <c r="B433" s="52"/>
      <c r="C433" s="52"/>
    </row>
    <row r="434" spans="1:3" x14ac:dyDescent="0.3">
      <c r="A434" s="52"/>
      <c r="B434" s="52"/>
      <c r="C434" s="52"/>
    </row>
    <row r="435" spans="1:3" x14ac:dyDescent="0.3">
      <c r="A435" s="52"/>
      <c r="B435" s="52"/>
      <c r="C435" s="52"/>
    </row>
    <row r="436" spans="1:3" x14ac:dyDescent="0.3">
      <c r="A436" s="52"/>
      <c r="B436" s="52"/>
      <c r="C436" s="52"/>
    </row>
    <row r="437" spans="1:3" x14ac:dyDescent="0.3">
      <c r="A437" s="52"/>
      <c r="B437" s="52"/>
      <c r="C437" s="52"/>
    </row>
    <row r="438" spans="1:3" x14ac:dyDescent="0.3">
      <c r="A438" s="52"/>
      <c r="B438" s="52"/>
      <c r="C438" s="52"/>
    </row>
    <row r="439" spans="1:3" x14ac:dyDescent="0.3">
      <c r="A439" s="52"/>
      <c r="B439" s="52"/>
      <c r="C439" s="52"/>
    </row>
    <row r="440" spans="1:3" x14ac:dyDescent="0.3">
      <c r="A440" s="52"/>
      <c r="B440" s="52"/>
      <c r="C440" s="52"/>
    </row>
    <row r="441" spans="1:3" x14ac:dyDescent="0.3">
      <c r="A441" s="52"/>
      <c r="B441" s="52"/>
      <c r="C441" s="52"/>
    </row>
    <row r="442" spans="1:3" x14ac:dyDescent="0.3">
      <c r="A442" s="52"/>
      <c r="B442" s="52"/>
      <c r="C442" s="52"/>
    </row>
    <row r="443" spans="1:3" x14ac:dyDescent="0.3">
      <c r="A443" s="52"/>
      <c r="B443" s="52"/>
      <c r="C443" s="52"/>
    </row>
    <row r="444" spans="1:3" x14ac:dyDescent="0.3">
      <c r="A444" s="52"/>
      <c r="B444" s="52"/>
      <c r="C444" s="52"/>
    </row>
    <row r="445" spans="1:3" x14ac:dyDescent="0.3">
      <c r="A445" s="52"/>
      <c r="B445" s="52"/>
      <c r="C445" s="52"/>
    </row>
    <row r="446" spans="1:3" x14ac:dyDescent="0.3">
      <c r="A446" s="52"/>
      <c r="B446" s="52"/>
      <c r="C446" s="52"/>
    </row>
    <row r="447" spans="1:3" x14ac:dyDescent="0.3">
      <c r="A447" s="52"/>
      <c r="B447" s="52"/>
      <c r="C447" s="52"/>
    </row>
    <row r="448" spans="1:3" x14ac:dyDescent="0.3">
      <c r="A448" s="52"/>
      <c r="B448" s="52"/>
      <c r="C448" s="52"/>
    </row>
    <row r="449" spans="1:3" x14ac:dyDescent="0.3">
      <c r="A449" s="52"/>
      <c r="B449" s="52"/>
      <c r="C449" s="52"/>
    </row>
    <row r="450" spans="1:3" x14ac:dyDescent="0.3">
      <c r="A450" s="52"/>
      <c r="B450" s="52"/>
      <c r="C450" s="52"/>
    </row>
    <row r="451" spans="1:3" x14ac:dyDescent="0.3">
      <c r="A451" s="52"/>
      <c r="B451" s="52"/>
      <c r="C451" s="52"/>
    </row>
    <row r="452" spans="1:3" x14ac:dyDescent="0.3">
      <c r="A452" s="52"/>
      <c r="B452" s="52"/>
      <c r="C452" s="52"/>
    </row>
    <row r="453" spans="1:3" x14ac:dyDescent="0.3">
      <c r="A453" s="52"/>
      <c r="B453" s="52"/>
      <c r="C453" s="52"/>
    </row>
    <row r="454" spans="1:3" x14ac:dyDescent="0.3">
      <c r="A454" s="52"/>
      <c r="B454" s="52"/>
      <c r="C454" s="52"/>
    </row>
    <row r="455" spans="1:3" x14ac:dyDescent="0.3">
      <c r="A455" s="52"/>
      <c r="B455" s="52"/>
      <c r="C455" s="52"/>
    </row>
    <row r="456" spans="1:3" x14ac:dyDescent="0.3">
      <c r="A456" s="52"/>
      <c r="B456" s="52"/>
      <c r="C456" s="52"/>
    </row>
    <row r="457" spans="1:3" x14ac:dyDescent="0.3">
      <c r="A457" s="52"/>
      <c r="B457" s="52"/>
      <c r="C457" s="52"/>
    </row>
    <row r="458" spans="1:3" x14ac:dyDescent="0.3">
      <c r="A458" s="52"/>
      <c r="B458" s="52"/>
      <c r="C458" s="52"/>
    </row>
    <row r="459" spans="1:3" x14ac:dyDescent="0.3">
      <c r="A459" s="52"/>
      <c r="B459" s="52"/>
      <c r="C459" s="52"/>
    </row>
    <row r="460" spans="1:3" x14ac:dyDescent="0.3">
      <c r="A460" s="52"/>
      <c r="B460" s="52"/>
      <c r="C460" s="52"/>
    </row>
    <row r="461" spans="1:3" x14ac:dyDescent="0.3">
      <c r="A461" s="52"/>
      <c r="B461" s="52"/>
      <c r="C461" s="52"/>
    </row>
    <row r="462" spans="1:3" x14ac:dyDescent="0.3">
      <c r="A462" s="52"/>
      <c r="B462" s="52"/>
      <c r="C462" s="52"/>
    </row>
    <row r="463" spans="1:3" x14ac:dyDescent="0.3">
      <c r="A463" s="52"/>
      <c r="B463" s="52"/>
      <c r="C463" s="52"/>
    </row>
    <row r="464" spans="1:3" x14ac:dyDescent="0.3">
      <c r="A464" s="52"/>
      <c r="B464" s="52"/>
      <c r="C464" s="52"/>
    </row>
    <row r="465" spans="1:3" x14ac:dyDescent="0.3">
      <c r="A465" s="52"/>
      <c r="B465" s="52"/>
      <c r="C465" s="52"/>
    </row>
    <row r="466" spans="1:3" x14ac:dyDescent="0.3">
      <c r="A466" s="52"/>
      <c r="B466" s="52"/>
      <c r="C466" s="52"/>
    </row>
    <row r="467" spans="1:3" x14ac:dyDescent="0.3">
      <c r="A467" s="52"/>
      <c r="B467" s="52"/>
      <c r="C467" s="52"/>
    </row>
    <row r="468" spans="1:3" x14ac:dyDescent="0.3">
      <c r="A468" s="52"/>
      <c r="B468" s="52"/>
      <c r="C468" s="52"/>
    </row>
    <row r="469" spans="1:3" x14ac:dyDescent="0.3">
      <c r="A469" s="52"/>
      <c r="B469" s="52"/>
      <c r="C469" s="52"/>
    </row>
    <row r="470" spans="1:3" x14ac:dyDescent="0.3">
      <c r="A470" s="52"/>
      <c r="B470" s="52"/>
      <c r="C470" s="52"/>
    </row>
    <row r="471" spans="1:3" x14ac:dyDescent="0.3">
      <c r="A471" s="52"/>
      <c r="B471" s="52"/>
      <c r="C471" s="52"/>
    </row>
    <row r="472" spans="1:3" x14ac:dyDescent="0.3">
      <c r="A472" s="52"/>
      <c r="B472" s="52"/>
      <c r="C472" s="52"/>
    </row>
    <row r="473" spans="1:3" x14ac:dyDescent="0.3">
      <c r="A473" s="52"/>
      <c r="B473" s="52"/>
      <c r="C473" s="52"/>
    </row>
    <row r="474" spans="1:3" x14ac:dyDescent="0.3">
      <c r="A474" s="52"/>
      <c r="B474" s="52"/>
      <c r="C474" s="52"/>
    </row>
    <row r="475" spans="1:3" x14ac:dyDescent="0.3">
      <c r="A475" s="52"/>
      <c r="B475" s="52"/>
      <c r="C475" s="52"/>
    </row>
    <row r="476" spans="1:3" x14ac:dyDescent="0.3">
      <c r="A476" s="52"/>
      <c r="B476" s="52"/>
      <c r="C476" s="52"/>
    </row>
    <row r="477" spans="1:3" x14ac:dyDescent="0.3">
      <c r="A477" s="52"/>
      <c r="B477" s="52"/>
      <c r="C477" s="52"/>
    </row>
    <row r="478" spans="1:3" x14ac:dyDescent="0.3">
      <c r="A478" s="52"/>
      <c r="B478" s="52"/>
      <c r="C478" s="52"/>
    </row>
    <row r="479" spans="1:3" x14ac:dyDescent="0.3">
      <c r="A479" s="52"/>
      <c r="B479" s="52"/>
      <c r="C479" s="52"/>
    </row>
    <row r="480" spans="1:3" x14ac:dyDescent="0.3">
      <c r="A480" s="52"/>
      <c r="B480" s="52"/>
      <c r="C480" s="52"/>
    </row>
    <row r="481" spans="1:3" x14ac:dyDescent="0.3">
      <c r="A481" s="52"/>
      <c r="B481" s="52"/>
      <c r="C481" s="52"/>
    </row>
    <row r="482" spans="1:3" x14ac:dyDescent="0.3">
      <c r="A482" s="52"/>
      <c r="B482" s="52"/>
      <c r="C482" s="52"/>
    </row>
    <row r="483" spans="1:3" x14ac:dyDescent="0.3">
      <c r="A483" s="52"/>
      <c r="B483" s="52"/>
      <c r="C483" s="52"/>
    </row>
    <row r="484" spans="1:3" x14ac:dyDescent="0.3">
      <c r="A484" s="52"/>
      <c r="B484" s="52"/>
      <c r="C484" s="52"/>
    </row>
    <row r="485" spans="1:3" x14ac:dyDescent="0.3">
      <c r="A485" s="52"/>
      <c r="B485" s="52"/>
      <c r="C485" s="52"/>
    </row>
    <row r="486" spans="1:3" x14ac:dyDescent="0.3">
      <c r="A486" s="52"/>
      <c r="B486" s="52"/>
      <c r="C486" s="52"/>
    </row>
    <row r="487" spans="1:3" x14ac:dyDescent="0.3">
      <c r="A487" s="52"/>
      <c r="B487" s="52"/>
      <c r="C487" s="52"/>
    </row>
    <row r="488" spans="1:3" x14ac:dyDescent="0.3">
      <c r="A488" s="52"/>
      <c r="B488" s="52"/>
      <c r="C488" s="52"/>
    </row>
    <row r="489" spans="1:3" x14ac:dyDescent="0.3">
      <c r="A489" s="52"/>
      <c r="B489" s="52"/>
      <c r="C489" s="52"/>
    </row>
    <row r="490" spans="1:3" x14ac:dyDescent="0.3">
      <c r="A490" s="52"/>
      <c r="B490" s="52"/>
      <c r="C490" s="52"/>
    </row>
    <row r="491" spans="1:3" x14ac:dyDescent="0.3">
      <c r="A491" s="52"/>
      <c r="B491" s="52"/>
      <c r="C491" s="52"/>
    </row>
    <row r="492" spans="1:3" x14ac:dyDescent="0.3">
      <c r="A492" s="52"/>
      <c r="B492" s="52"/>
      <c r="C492" s="52"/>
    </row>
    <row r="493" spans="1:3" x14ac:dyDescent="0.3">
      <c r="A493" s="52"/>
      <c r="B493" s="52"/>
      <c r="C493" s="52"/>
    </row>
    <row r="494" spans="1:3" x14ac:dyDescent="0.3">
      <c r="A494" s="52"/>
      <c r="B494" s="52"/>
      <c r="C494" s="52"/>
    </row>
    <row r="495" spans="1:3" x14ac:dyDescent="0.3">
      <c r="A495" s="52"/>
      <c r="B495" s="52"/>
      <c r="C495" s="52"/>
    </row>
    <row r="496" spans="1:3" x14ac:dyDescent="0.3">
      <c r="A496" s="52"/>
      <c r="B496" s="52"/>
      <c r="C496" s="52"/>
    </row>
    <row r="497" spans="1:3" x14ac:dyDescent="0.3">
      <c r="A497" s="52"/>
      <c r="B497" s="52"/>
      <c r="C497" s="52"/>
    </row>
    <row r="498" spans="1:3" x14ac:dyDescent="0.3">
      <c r="A498" s="52"/>
      <c r="B498" s="52"/>
      <c r="C498" s="52"/>
    </row>
    <row r="499" spans="1:3" x14ac:dyDescent="0.3">
      <c r="A499" s="52"/>
      <c r="B499" s="52"/>
      <c r="C499" s="52"/>
    </row>
    <row r="500" spans="1:3" x14ac:dyDescent="0.3">
      <c r="A500" s="52"/>
      <c r="B500" s="52"/>
      <c r="C500" s="52"/>
    </row>
    <row r="501" spans="1:3" x14ac:dyDescent="0.3">
      <c r="A501" s="52"/>
      <c r="B501" s="52"/>
      <c r="C501" s="52"/>
    </row>
    <row r="502" spans="1:3" x14ac:dyDescent="0.3">
      <c r="A502" s="52"/>
      <c r="B502" s="52"/>
      <c r="C502" s="52"/>
    </row>
    <row r="503" spans="1:3" x14ac:dyDescent="0.3">
      <c r="A503" s="52"/>
      <c r="B503" s="52"/>
      <c r="C503" s="52"/>
    </row>
    <row r="504" spans="1:3" x14ac:dyDescent="0.3">
      <c r="A504" s="52"/>
      <c r="B504" s="52"/>
      <c r="C504" s="52"/>
    </row>
    <row r="505" spans="1:3" x14ac:dyDescent="0.3">
      <c r="A505" s="52"/>
      <c r="B505" s="52"/>
      <c r="C505" s="52"/>
    </row>
    <row r="506" spans="1:3" x14ac:dyDescent="0.3">
      <c r="A506" s="52"/>
      <c r="B506" s="52"/>
      <c r="C506" s="52"/>
    </row>
    <row r="507" spans="1:3" x14ac:dyDescent="0.3">
      <c r="A507" s="52"/>
      <c r="B507" s="52"/>
      <c r="C507" s="52"/>
    </row>
    <row r="508" spans="1:3" x14ac:dyDescent="0.3">
      <c r="A508" s="52"/>
      <c r="B508" s="52"/>
      <c r="C508" s="52"/>
    </row>
    <row r="509" spans="1:3" x14ac:dyDescent="0.3">
      <c r="A509" s="52"/>
      <c r="B509" s="52"/>
      <c r="C509" s="52"/>
    </row>
    <row r="510" spans="1:3" x14ac:dyDescent="0.3">
      <c r="A510" s="52"/>
      <c r="B510" s="52"/>
      <c r="C510" s="52"/>
    </row>
    <row r="511" spans="1:3" x14ac:dyDescent="0.3">
      <c r="A511" s="52"/>
      <c r="B511" s="52"/>
      <c r="C511" s="52"/>
    </row>
    <row r="512" spans="1:3" x14ac:dyDescent="0.3">
      <c r="A512" s="52"/>
      <c r="B512" s="52"/>
      <c r="C512" s="52"/>
    </row>
    <row r="513" spans="1:3" x14ac:dyDescent="0.3">
      <c r="A513" s="52"/>
      <c r="B513" s="52"/>
      <c r="C513" s="52"/>
    </row>
    <row r="514" spans="1:3" x14ac:dyDescent="0.3">
      <c r="A514" s="52"/>
      <c r="B514" s="52"/>
      <c r="C514" s="52"/>
    </row>
    <row r="515" spans="1:3" x14ac:dyDescent="0.3">
      <c r="A515" s="52"/>
      <c r="B515" s="52"/>
      <c r="C515" s="52"/>
    </row>
    <row r="516" spans="1:3" x14ac:dyDescent="0.3">
      <c r="A516" s="52"/>
      <c r="B516" s="52"/>
      <c r="C516" s="52"/>
    </row>
    <row r="517" spans="1:3" x14ac:dyDescent="0.3">
      <c r="A517" s="52"/>
      <c r="B517" s="52"/>
      <c r="C517" s="52"/>
    </row>
    <row r="518" spans="1:3" x14ac:dyDescent="0.3">
      <c r="A518" s="52"/>
      <c r="B518" s="52"/>
      <c r="C518" s="52"/>
    </row>
    <row r="519" spans="1:3" x14ac:dyDescent="0.3">
      <c r="A519" s="52"/>
      <c r="B519" s="52"/>
      <c r="C519" s="52"/>
    </row>
    <row r="520" spans="1:3" x14ac:dyDescent="0.3">
      <c r="A520" s="52"/>
      <c r="B520" s="52"/>
      <c r="C520" s="52"/>
    </row>
    <row r="521" spans="1:3" x14ac:dyDescent="0.3">
      <c r="A521" s="52"/>
      <c r="B521" s="52"/>
      <c r="C521" s="52"/>
    </row>
    <row r="522" spans="1:3" x14ac:dyDescent="0.3">
      <c r="A522" s="52"/>
      <c r="B522" s="52"/>
      <c r="C522" s="52"/>
    </row>
    <row r="523" spans="1:3" x14ac:dyDescent="0.3">
      <c r="A523" s="52"/>
      <c r="B523" s="52"/>
      <c r="C523" s="52"/>
    </row>
    <row r="524" spans="1:3" x14ac:dyDescent="0.3">
      <c r="A524" s="52"/>
      <c r="B524" s="52"/>
      <c r="C524" s="52"/>
    </row>
    <row r="525" spans="1:3" x14ac:dyDescent="0.3">
      <c r="A525" s="52"/>
      <c r="B525" s="52"/>
      <c r="C525" s="52"/>
    </row>
    <row r="526" spans="1:3" x14ac:dyDescent="0.3">
      <c r="A526" s="52"/>
      <c r="B526" s="52"/>
      <c r="C526" s="52"/>
    </row>
    <row r="527" spans="1:3" x14ac:dyDescent="0.3">
      <c r="A527" s="52"/>
      <c r="B527" s="52"/>
      <c r="C527" s="52"/>
    </row>
    <row r="528" spans="1:3" x14ac:dyDescent="0.3">
      <c r="A528" s="52"/>
      <c r="B528" s="52"/>
      <c r="C528" s="52"/>
    </row>
  </sheetData>
  <pageMargins left="0.31496062992125984" right="0.31496062992125984" top="0.74803149606299213" bottom="0.74803149606299213" header="0.31496062992125984" footer="0.31496062992125984"/>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7"/>
  <sheetViews>
    <sheetView showGridLines="0" zoomScaleNormal="100" workbookViewId="0">
      <selection activeCell="F8" sqref="F8"/>
    </sheetView>
  </sheetViews>
  <sheetFormatPr defaultColWidth="9.109375" defaultRowHeight="13.2" x14ac:dyDescent="0.25"/>
  <cols>
    <col min="1" max="1" width="1.88671875" style="25" customWidth="1"/>
    <col min="2" max="2" width="16.88671875" style="25" customWidth="1"/>
    <col min="3" max="3" width="131.6640625" style="25" customWidth="1"/>
    <col min="4" max="4" width="2.88671875" style="25" customWidth="1"/>
    <col min="5" max="16384" width="9.109375" style="25"/>
  </cols>
  <sheetData>
    <row r="1" spans="2:3" ht="13.8" thickBot="1" x14ac:dyDescent="0.3"/>
    <row r="2" spans="2:3" ht="30.75" customHeight="1" x14ac:dyDescent="0.25">
      <c r="B2" s="104" t="s">
        <v>58</v>
      </c>
      <c r="C2" s="105"/>
    </row>
    <row r="3" spans="2:3" ht="30.75" customHeight="1" x14ac:dyDescent="0.25">
      <c r="B3" s="26" t="s">
        <v>23</v>
      </c>
      <c r="C3" s="27"/>
    </row>
    <row r="4" spans="2:3" ht="30.75" customHeight="1" x14ac:dyDescent="0.25">
      <c r="B4" s="26" t="s">
        <v>24</v>
      </c>
      <c r="C4" s="28"/>
    </row>
    <row r="5" spans="2:3" ht="54.75" customHeight="1" x14ac:dyDescent="0.25">
      <c r="B5" s="29" t="s">
        <v>25</v>
      </c>
      <c r="C5" s="30"/>
    </row>
    <row r="6" spans="2:3" ht="23.1" customHeight="1" x14ac:dyDescent="0.25">
      <c r="B6" s="106" t="s">
        <v>26</v>
      </c>
      <c r="C6" s="107"/>
    </row>
    <row r="7" spans="2:3" ht="60" customHeight="1" thickBot="1" x14ac:dyDescent="0.3">
      <c r="B7" s="108"/>
      <c r="C7" s="109"/>
    </row>
    <row r="8" spans="2:3" ht="23.1" customHeight="1" x14ac:dyDescent="0.25">
      <c r="B8" s="102" t="s">
        <v>27</v>
      </c>
      <c r="C8" s="103"/>
    </row>
    <row r="9" spans="2:3" ht="60" customHeight="1" thickBot="1" x14ac:dyDescent="0.3">
      <c r="B9" s="110"/>
      <c r="C9" s="111"/>
    </row>
    <row r="10" spans="2:3" ht="23.1" customHeight="1" x14ac:dyDescent="0.25">
      <c r="B10" s="102" t="s">
        <v>28</v>
      </c>
      <c r="C10" s="103"/>
    </row>
    <row r="11" spans="2:3" ht="60" customHeight="1" thickBot="1" x14ac:dyDescent="0.3">
      <c r="B11" s="108"/>
      <c r="C11" s="109"/>
    </row>
    <row r="12" spans="2:3" ht="23.1" customHeight="1" x14ac:dyDescent="0.25">
      <c r="B12" s="102" t="s">
        <v>29</v>
      </c>
      <c r="C12" s="103"/>
    </row>
    <row r="13" spans="2:3" ht="60" customHeight="1" thickBot="1" x14ac:dyDescent="0.3">
      <c r="B13" s="108"/>
      <c r="C13" s="109"/>
    </row>
    <row r="14" spans="2:3" ht="23.1" customHeight="1" x14ac:dyDescent="0.25">
      <c r="B14" s="106" t="s">
        <v>30</v>
      </c>
      <c r="C14" s="107"/>
    </row>
    <row r="15" spans="2:3" ht="60" customHeight="1" thickBot="1" x14ac:dyDescent="0.3">
      <c r="B15" s="112"/>
      <c r="C15" s="113"/>
    </row>
    <row r="16" spans="2:3" ht="23.1" customHeight="1" x14ac:dyDescent="0.25">
      <c r="B16" s="102" t="s">
        <v>31</v>
      </c>
      <c r="C16" s="103"/>
    </row>
    <row r="17" spans="2:3" ht="60" customHeight="1" thickBot="1" x14ac:dyDescent="0.3">
      <c r="B17" s="110"/>
      <c r="C17" s="111"/>
    </row>
  </sheetData>
  <sheetProtection sheet="1" objects="1" scenarios="1"/>
  <protectedRanges>
    <protectedRange sqref="C3:C5 B7:C7 B9:C9 B11:C11 B13:C13 B15:C15 B17:C17" name="Range1"/>
  </protectedRanges>
  <mergeCells count="13">
    <mergeCell ref="B17:C17"/>
    <mergeCell ref="B11:C11"/>
    <mergeCell ref="B12:C12"/>
    <mergeCell ref="B13:C13"/>
    <mergeCell ref="B14:C14"/>
    <mergeCell ref="B15:C15"/>
    <mergeCell ref="B16:C16"/>
    <mergeCell ref="B10:C10"/>
    <mergeCell ref="B2:C2"/>
    <mergeCell ref="B6:C6"/>
    <mergeCell ref="B7:C7"/>
    <mergeCell ref="B8:C8"/>
    <mergeCell ref="B9:C9"/>
  </mergeCell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Graphs </vt:lpstr>
      <vt:lpstr>Sheet2</vt:lpstr>
      <vt:lpstr>PDSA Template</vt:lpstr>
      <vt:lpstr>PDSA List</vt:lpstr>
      <vt:lpstr>Reflection Sheet</vt:lpstr>
      <vt:lpstr>Instructions!Print_Area</vt:lpstr>
      <vt:lpstr>'Reflection Sheet'!Print_Area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2018-09-12T01:06:14Z</cp:lastPrinted>
  <dcterms:created xsi:type="dcterms:W3CDTF">2015-04-21T22:59:07Z</dcterms:created>
  <dcterms:modified xsi:type="dcterms:W3CDTF">2018-10-04T00:13:51Z</dcterms:modified>
</cp:coreProperties>
</file>