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charts/chart7.xml" ContentType="application/vnd.openxmlformats-officedocument.drawingml.chart+xml"/>
  <Override PartName="/xl/charts/style6.xml" ContentType="application/vnd.ms-office.chartstyle+xml"/>
  <Override PartName="/xl/charts/colors6.xml" ContentType="application/vnd.ms-office.chartcolorstyle+xml"/>
  <Override PartName="/xl/charts/chart8.xml" ContentType="application/vnd.openxmlformats-officedocument.drawingml.chart+xml"/>
  <Override PartName="/xl/charts/style7.xml" ContentType="application/vnd.ms-office.chartstyle+xml"/>
  <Override PartName="/xl/charts/colors7.xml" ContentType="application/vnd.ms-office.chartcolorstyle+xml"/>
  <Override PartName="/xl/charts/chart9.xml" ContentType="application/vnd.openxmlformats-officedocument.drawingml.chart+xml"/>
  <Override PartName="/xl/charts/style8.xml" ContentType="application/vnd.ms-office.chartstyle+xml"/>
  <Override PartName="/xl/charts/colors8.xml" ContentType="application/vnd.ms-office.chartcolorsty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G:\Funding Team\Primary Care\Safety in Practice\GP\Year 5\11.0 Clinical Modules\11.6 Protecting Kidneys\"/>
    </mc:Choice>
  </mc:AlternateContent>
  <bookViews>
    <workbookView xWindow="0" yWindow="0" windowWidth="19440" windowHeight="10980" activeTab="1"/>
  </bookViews>
  <sheets>
    <sheet name="Instructions" sheetId="8" r:id="rId1"/>
    <sheet name="Data Collection Form" sheetId="1" r:id="rId2"/>
    <sheet name="Sheet2" sheetId="2" state="hidden" r:id="rId3"/>
    <sheet name="Graphs" sheetId="9" r:id="rId4"/>
    <sheet name="Paper Form" sheetId="5" r:id="rId5"/>
    <sheet name="PDSA Template" sheetId="12" r:id="rId6"/>
    <sheet name="PDSA List" sheetId="11" r:id="rId7"/>
  </sheets>
  <externalReferences>
    <externalReference r:id="rId8"/>
  </externalReferences>
  <definedNames>
    <definedName name="_xlnm._FilterDatabase" localSheetId="1" hidden="1">'Data Collection Form'!$A$2:$K$132</definedName>
    <definedName name="months" localSheetId="6">OFFSET([1]Sheet2!$C$2,0,0,[1]Sheet2!$A$3,1)</definedName>
    <definedName name="months">OFFSET(Sheet2!$C$3,0,0,Sheet2!$A$4,1)</definedName>
    <definedName name="_xlnm.Print_Area" localSheetId="3">Graphs!$A$1:$BB$86</definedName>
    <definedName name="_xlnm.Print_Area" localSheetId="0">Instructions!$A$1:$B$28</definedName>
    <definedName name="_xlnm.Print_Area" localSheetId="4">'Paper Form'!$B$2:$T$14</definedName>
    <definedName name="_xlnm.Print_Area" localSheetId="6">'PDSA List'!$A$1:$D$18</definedName>
    <definedName name="q1per">OFFSET(Sheet2!$D$3,0,0,Sheet2!$A$4,1)</definedName>
    <definedName name="q2per">OFFSET(Sheet2!$E$3,0,0,Sheet2!$A$4,1)</definedName>
    <definedName name="q3per" localSheetId="6">OFFSET([1]Sheet2!$D$2,0,0,[1]Sheet2!$A$3,1)</definedName>
    <definedName name="q3per">OFFSET(Sheet2!$G$3,0,0,Sheet2!$A$4,1)</definedName>
    <definedName name="q4per" localSheetId="6">OFFSET([1]Sheet2!$E$2,0,0,[1]Sheet2!$A$3,1)</definedName>
    <definedName name="q4per">OFFSET(Sheet2!$H$3,0,0,Sheet2!$A$4,1)</definedName>
    <definedName name="q5per" localSheetId="6">OFFSET([1]Sheet2!$F$2,0,0,[1]Sheet2!$A$3,1)</definedName>
    <definedName name="q5per">OFFSET(Sheet2!$I$3,0,0,Sheet2!$A$4,1)</definedName>
    <definedName name="q6per" localSheetId="6">OFFSET([1]Sheet2!#REF!,0,0,[1]Sheet2!$A$3,1)</definedName>
    <definedName name="q6per">OFFSET(Sheet2!$K$3,0,0,Sheet2!$A$4,1)</definedName>
  </definedNames>
  <calcPr calcId="162913" iterateDelta="1E-4"/>
</workbook>
</file>

<file path=xl/calcChain.xml><?xml version="1.0" encoding="utf-8"?>
<calcChain xmlns="http://schemas.openxmlformats.org/spreadsheetml/2006/main">
  <c r="I5" i="1" l="1"/>
  <c r="I4" i="1"/>
  <c r="I3" i="1"/>
  <c r="I132" i="1"/>
  <c r="I131" i="1"/>
  <c r="I130" i="1"/>
  <c r="I129" i="1"/>
  <c r="I128" i="1"/>
  <c r="I127" i="1"/>
  <c r="I126" i="1"/>
  <c r="I125" i="1"/>
  <c r="I124" i="1"/>
  <c r="I123" i="1"/>
  <c r="I122" i="1"/>
  <c r="I121" i="1"/>
  <c r="I120" i="1"/>
  <c r="I119" i="1"/>
  <c r="I118" i="1"/>
  <c r="I117" i="1"/>
  <c r="I116" i="1"/>
  <c r="I115" i="1"/>
  <c r="I114" i="1"/>
  <c r="I113" i="1"/>
  <c r="I112" i="1"/>
  <c r="I111" i="1"/>
  <c r="I110" i="1"/>
  <c r="I109" i="1"/>
  <c r="I108" i="1"/>
  <c r="I107" i="1"/>
  <c r="I106" i="1"/>
  <c r="I105" i="1"/>
  <c r="I104" i="1"/>
  <c r="I103" i="1"/>
  <c r="I102" i="1"/>
  <c r="I101" i="1"/>
  <c r="I100" i="1"/>
  <c r="I99" i="1"/>
  <c r="I98" i="1"/>
  <c r="I97" i="1"/>
  <c r="I96" i="1"/>
  <c r="I95" i="1"/>
  <c r="I94" i="1"/>
  <c r="I93" i="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I19" i="1"/>
  <c r="I18" i="1"/>
  <c r="I17" i="1"/>
  <c r="I16" i="1"/>
  <c r="I15" i="1"/>
  <c r="I14" i="1"/>
  <c r="I13" i="1"/>
  <c r="I12" i="1"/>
  <c r="I11" i="1"/>
  <c r="I10" i="1"/>
  <c r="I9" i="1"/>
  <c r="I8" i="1"/>
  <c r="I7" i="1"/>
  <c r="I6" i="1"/>
  <c r="A3" i="2"/>
  <c r="J12" i="1"/>
  <c r="J13" i="1"/>
  <c r="J3" i="1"/>
  <c r="J32" i="1"/>
  <c r="J4" i="1"/>
  <c r="J5" i="1"/>
  <c r="J6" i="1"/>
  <c r="J7" i="1"/>
  <c r="J8" i="1"/>
  <c r="J9" i="1"/>
  <c r="J10" i="1"/>
  <c r="J11" i="1"/>
  <c r="J23" i="1"/>
  <c r="J14" i="1"/>
  <c r="J15" i="1"/>
  <c r="J16" i="1"/>
  <c r="J17" i="1"/>
  <c r="J18" i="1"/>
  <c r="J19" i="1"/>
  <c r="J20" i="1"/>
  <c r="J21" i="1"/>
  <c r="J24" i="1"/>
  <c r="J25" i="1"/>
  <c r="J26" i="1"/>
  <c r="J27" i="1"/>
  <c r="J28" i="1"/>
  <c r="J29" i="1"/>
  <c r="J30" i="1"/>
  <c r="J31" i="1"/>
  <c r="J2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83" i="1"/>
  <c r="J84" i="1"/>
  <c r="J85" i="1"/>
  <c r="J86" i="1"/>
  <c r="J87" i="1"/>
  <c r="J88" i="1"/>
  <c r="J89" i="1"/>
  <c r="J90" i="1"/>
  <c r="J91" i="1"/>
  <c r="J92" i="1"/>
  <c r="J93" i="1"/>
  <c r="J94" i="1"/>
  <c r="J95" i="1"/>
  <c r="J96" i="1"/>
  <c r="J97" i="1"/>
  <c r="J98" i="1"/>
  <c r="J99" i="1"/>
  <c r="J100" i="1"/>
  <c r="J101" i="1"/>
  <c r="J102" i="1"/>
  <c r="J103" i="1"/>
  <c r="J104" i="1"/>
  <c r="J105" i="1"/>
  <c r="J106" i="1"/>
  <c r="J107" i="1"/>
  <c r="J108" i="1"/>
  <c r="J109" i="1"/>
  <c r="J110" i="1"/>
  <c r="J111" i="1"/>
  <c r="J112" i="1"/>
  <c r="J113" i="1"/>
  <c r="J114" i="1"/>
  <c r="J115" i="1"/>
  <c r="J116" i="1"/>
  <c r="J117" i="1"/>
  <c r="J118" i="1"/>
  <c r="J119" i="1"/>
  <c r="J120" i="1"/>
  <c r="J121" i="1"/>
  <c r="J122" i="1"/>
  <c r="J123" i="1"/>
  <c r="J124" i="1"/>
  <c r="J125" i="1"/>
  <c r="J126" i="1"/>
  <c r="J127" i="1"/>
  <c r="J128" i="1"/>
  <c r="J129" i="1"/>
  <c r="J130" i="1"/>
  <c r="J131" i="1"/>
  <c r="J132" i="1"/>
  <c r="I133" i="1"/>
  <c r="A2" i="2" l="1"/>
  <c r="C3" i="2" s="1"/>
  <c r="M3" i="2" l="1"/>
  <c r="C4" i="2"/>
  <c r="A3" i="9"/>
  <c r="N3" i="2"/>
  <c r="O3" i="2"/>
  <c r="S3" i="2"/>
  <c r="Q3" i="2"/>
  <c r="T3" i="2"/>
  <c r="W3" i="2"/>
  <c r="B3" i="2"/>
  <c r="P3" i="2"/>
  <c r="U3" i="2"/>
  <c r="R3" i="2"/>
  <c r="I3" i="2" l="1"/>
  <c r="B3" i="9"/>
  <c r="B4" i="2"/>
  <c r="P4" i="2"/>
  <c r="R4" i="2"/>
  <c r="M4" i="2"/>
  <c r="A4" i="9"/>
  <c r="Q4" i="2"/>
  <c r="U4" i="2"/>
  <c r="W4" i="2"/>
  <c r="T4" i="2"/>
  <c r="C5" i="2"/>
  <c r="N4" i="2"/>
  <c r="S4" i="2"/>
  <c r="O4" i="2"/>
  <c r="Y3" i="2"/>
  <c r="AB3" i="2"/>
  <c r="AD3" i="2"/>
  <c r="AA3" i="2"/>
  <c r="Z3" i="2"/>
  <c r="X3" i="2"/>
  <c r="AE3" i="2"/>
  <c r="AC3" i="2"/>
  <c r="J3" i="2"/>
  <c r="F3" i="2"/>
  <c r="D3" i="2"/>
  <c r="K3" i="2"/>
  <c r="H3" i="2"/>
  <c r="G3" i="2"/>
  <c r="E3" i="2"/>
  <c r="B4" i="9" l="1"/>
  <c r="W5" i="2"/>
  <c r="R5" i="2"/>
  <c r="C6" i="2"/>
  <c r="A5" i="9"/>
  <c r="T5" i="2"/>
  <c r="Q5" i="2"/>
  <c r="N5" i="2"/>
  <c r="U5" i="2"/>
  <c r="M5" i="2"/>
  <c r="S5" i="2"/>
  <c r="P5" i="2"/>
  <c r="B5" i="2"/>
  <c r="O5" i="2"/>
  <c r="AD4" i="2"/>
  <c r="X4" i="2"/>
  <c r="Z4" i="2"/>
  <c r="AA4" i="2"/>
  <c r="Y4" i="2"/>
  <c r="AC4" i="2"/>
  <c r="AE4" i="2"/>
  <c r="AB4" i="2"/>
  <c r="H4" i="2"/>
  <c r="D4" i="2"/>
  <c r="F4" i="2"/>
  <c r="J4" i="2"/>
  <c r="G4" i="2"/>
  <c r="I4" i="2"/>
  <c r="K4" i="2"/>
  <c r="E4" i="2"/>
  <c r="B5" i="9" l="1"/>
  <c r="Q6" i="2"/>
  <c r="B6" i="2"/>
  <c r="U6" i="2"/>
  <c r="S6" i="2"/>
  <c r="T6" i="2"/>
  <c r="M6" i="2"/>
  <c r="C7" i="2"/>
  <c r="N6" i="2"/>
  <c r="R6" i="2"/>
  <c r="P6" i="2"/>
  <c r="W6" i="2"/>
  <c r="O6" i="2"/>
  <c r="A6" i="9"/>
  <c r="B6" i="9" s="1"/>
  <c r="AA5" i="2"/>
  <c r="Y5" i="2"/>
  <c r="AB5" i="2"/>
  <c r="AD5" i="2"/>
  <c r="AE5" i="2"/>
  <c r="X5" i="2"/>
  <c r="Z5" i="2"/>
  <c r="AC5" i="2"/>
  <c r="E5" i="2"/>
  <c r="D5" i="2"/>
  <c r="G5" i="2"/>
  <c r="I5" i="2"/>
  <c r="H5" i="2"/>
  <c r="J5" i="2"/>
  <c r="F5" i="2"/>
  <c r="K5" i="2"/>
  <c r="Y6" i="2" l="1"/>
  <c r="X6" i="2"/>
  <c r="AC6" i="2"/>
  <c r="AB6" i="2"/>
  <c r="AD6" i="2"/>
  <c r="AA6" i="2"/>
  <c r="AE6" i="2"/>
  <c r="Z6" i="2"/>
  <c r="B7" i="2"/>
  <c r="N7" i="2"/>
  <c r="O7" i="2"/>
  <c r="U7" i="2"/>
  <c r="W7" i="2"/>
  <c r="P7" i="2"/>
  <c r="Q7" i="2"/>
  <c r="S7" i="2"/>
  <c r="R7" i="2"/>
  <c r="A7" i="9"/>
  <c r="T7" i="2"/>
  <c r="M7" i="2"/>
  <c r="C8" i="2"/>
  <c r="H6" i="2"/>
  <c r="F6" i="2"/>
  <c r="D6" i="2"/>
  <c r="E6" i="2"/>
  <c r="K6" i="2"/>
  <c r="J6" i="2"/>
  <c r="I6" i="2"/>
  <c r="G6" i="2"/>
  <c r="B7" i="9" l="1"/>
  <c r="G7" i="2"/>
  <c r="J7" i="2"/>
  <c r="K7" i="2"/>
  <c r="E7" i="2"/>
  <c r="H7" i="2"/>
  <c r="D7" i="2"/>
  <c r="I7" i="2"/>
  <c r="F7" i="2"/>
  <c r="B8" i="2"/>
  <c r="N8" i="2"/>
  <c r="C9" i="2"/>
  <c r="M8" i="2"/>
  <c r="S8" i="2"/>
  <c r="O8" i="2"/>
  <c r="A8" i="9"/>
  <c r="T8" i="2"/>
  <c r="Q8" i="2"/>
  <c r="U8" i="2"/>
  <c r="P8" i="2"/>
  <c r="R8" i="2"/>
  <c r="W8" i="2"/>
  <c r="AD7" i="2"/>
  <c r="X7" i="2"/>
  <c r="AC7" i="2"/>
  <c r="AB7" i="2"/>
  <c r="Z7" i="2"/>
  <c r="Y7" i="2"/>
  <c r="AE7" i="2"/>
  <c r="AA7" i="2"/>
  <c r="B8" i="9" l="1"/>
  <c r="H8" i="2"/>
  <c r="E8" i="2"/>
  <c r="I8" i="2"/>
  <c r="G8" i="2"/>
  <c r="J8" i="2"/>
  <c r="F8" i="2"/>
  <c r="D8" i="2"/>
  <c r="K8" i="2"/>
  <c r="AD8" i="2"/>
  <c r="AE8" i="2"/>
  <c r="AC8" i="2"/>
  <c r="X8" i="2"/>
  <c r="Z8" i="2"/>
  <c r="AB8" i="2"/>
  <c r="AA8" i="2"/>
  <c r="Y8" i="2"/>
  <c r="W9" i="2"/>
  <c r="B9" i="2"/>
  <c r="R9" i="2"/>
  <c r="C10" i="2"/>
  <c r="S9" i="2"/>
  <c r="U9" i="2"/>
  <c r="A9" i="9"/>
  <c r="M9" i="2"/>
  <c r="Q9" i="2"/>
  <c r="T9" i="2"/>
  <c r="P9" i="2"/>
  <c r="N9" i="2"/>
  <c r="O9" i="2"/>
  <c r="B9" i="9" l="1"/>
  <c r="K9" i="2"/>
  <c r="F9" i="2"/>
  <c r="I9" i="2"/>
  <c r="D9" i="2"/>
  <c r="G9" i="2"/>
  <c r="E9" i="2"/>
  <c r="J9" i="2"/>
  <c r="H9" i="2"/>
  <c r="C11" i="2"/>
  <c r="Q10" i="2"/>
  <c r="N10" i="2"/>
  <c r="U10" i="2"/>
  <c r="O10" i="2"/>
  <c r="B10" i="2"/>
  <c r="A10" i="9"/>
  <c r="M10" i="2"/>
  <c r="W10" i="2"/>
  <c r="S10" i="2"/>
  <c r="P10" i="2"/>
  <c r="R10" i="2"/>
  <c r="T10" i="2"/>
  <c r="AE9" i="2"/>
  <c r="AA9" i="2"/>
  <c r="AD9" i="2"/>
  <c r="X9" i="2"/>
  <c r="Y9" i="2"/>
  <c r="AC9" i="2"/>
  <c r="AB9" i="2"/>
  <c r="Z9" i="2"/>
  <c r="B10" i="9" l="1"/>
  <c r="E10" i="2"/>
  <c r="G10" i="2"/>
  <c r="D10" i="2"/>
  <c r="I10" i="2"/>
  <c r="J10" i="2"/>
  <c r="K10" i="2"/>
  <c r="H10" i="2"/>
  <c r="F10" i="2"/>
  <c r="Z10" i="2"/>
  <c r="Y10" i="2"/>
  <c r="AC10" i="2"/>
  <c r="AB10" i="2"/>
  <c r="X10" i="2"/>
  <c r="AD10" i="2"/>
  <c r="AE10" i="2"/>
  <c r="AA10" i="2"/>
  <c r="T11" i="2"/>
  <c r="A11" i="9"/>
  <c r="M11" i="2"/>
  <c r="W11" i="2"/>
  <c r="X11" i="2" s="1"/>
  <c r="N11" i="2"/>
  <c r="R11" i="2"/>
  <c r="O11" i="2"/>
  <c r="U11" i="2"/>
  <c r="C12" i="2"/>
  <c r="Q11" i="2"/>
  <c r="B11" i="2"/>
  <c r="P11" i="2"/>
  <c r="S11" i="2"/>
  <c r="B11" i="9" l="1"/>
  <c r="AE11" i="2"/>
  <c r="Y11" i="2"/>
  <c r="AA11" i="2"/>
  <c r="AC11" i="2"/>
  <c r="Z11" i="2"/>
  <c r="AD11" i="2"/>
  <c r="AB11" i="2"/>
  <c r="C13" i="2"/>
  <c r="M12" i="2"/>
  <c r="W12" i="2"/>
  <c r="N12" i="2"/>
  <c r="Q12" i="2"/>
  <c r="A12" i="9"/>
  <c r="B12" i="9" s="1"/>
  <c r="R12" i="2"/>
  <c r="U12" i="2"/>
  <c r="T12" i="2"/>
  <c r="B12" i="2"/>
  <c r="O12" i="2"/>
  <c r="S12" i="2"/>
  <c r="P12" i="2"/>
  <c r="H11" i="2"/>
  <c r="K11" i="2"/>
  <c r="F11" i="2"/>
  <c r="E11" i="2"/>
  <c r="G11" i="2"/>
  <c r="J11" i="2"/>
  <c r="D11" i="2"/>
  <c r="I11" i="2"/>
  <c r="Y12" i="2" l="1"/>
  <c r="AA12" i="2"/>
  <c r="AC12" i="2"/>
  <c r="AD12" i="2"/>
  <c r="AB12" i="2"/>
  <c r="Z12" i="2"/>
  <c r="AE12" i="2"/>
  <c r="X12" i="2"/>
  <c r="D12" i="2"/>
  <c r="K12" i="2"/>
  <c r="H12" i="2"/>
  <c r="F12" i="2"/>
  <c r="I12" i="2"/>
  <c r="G12" i="2"/>
  <c r="J12" i="2"/>
  <c r="E12" i="2"/>
  <c r="T13" i="2"/>
  <c r="N13" i="2"/>
  <c r="A13" i="9"/>
  <c r="B13" i="2"/>
  <c r="P13" i="2"/>
  <c r="Q13" i="2"/>
  <c r="C14" i="2"/>
  <c r="M13" i="2"/>
  <c r="U13" i="2"/>
  <c r="O13" i="2"/>
  <c r="W13" i="2"/>
  <c r="R13" i="2"/>
  <c r="S13" i="2"/>
  <c r="B13" i="9" l="1"/>
  <c r="F13" i="2"/>
  <c r="E13" i="2"/>
  <c r="H13" i="2"/>
  <c r="G13" i="2"/>
  <c r="I13" i="2"/>
  <c r="K13" i="2"/>
  <c r="J13" i="2"/>
  <c r="D13" i="2"/>
  <c r="X13" i="2"/>
  <c r="AE13" i="2"/>
  <c r="Y13" i="2"/>
  <c r="AD13" i="2"/>
  <c r="AC13" i="2"/>
  <c r="AB13" i="2"/>
  <c r="AA13" i="2"/>
  <c r="Z13" i="2"/>
  <c r="B14" i="2"/>
  <c r="R14" i="2"/>
  <c r="M14" i="2"/>
  <c r="C15" i="2"/>
  <c r="S14" i="2"/>
  <c r="A14" i="9"/>
  <c r="B14" i="9" s="1"/>
  <c r="Q14" i="2"/>
  <c r="N14" i="2"/>
  <c r="W14" i="2"/>
  <c r="T14" i="2"/>
  <c r="O14" i="2"/>
  <c r="P14" i="2"/>
  <c r="U14" i="2"/>
  <c r="O15" i="2" l="1"/>
  <c r="P15" i="2"/>
  <c r="S15" i="2"/>
  <c r="W15" i="2"/>
  <c r="B15" i="2"/>
  <c r="U15" i="2"/>
  <c r="A15" i="9"/>
  <c r="Q15" i="2"/>
  <c r="C16" i="2"/>
  <c r="R15" i="2"/>
  <c r="T15" i="2"/>
  <c r="N15" i="2"/>
  <c r="M15" i="2"/>
  <c r="D14" i="2"/>
  <c r="J14" i="2"/>
  <c r="E14" i="2"/>
  <c r="G14" i="2"/>
  <c r="I14" i="2"/>
  <c r="F14" i="2"/>
  <c r="K14" i="2"/>
  <c r="H14" i="2"/>
  <c r="Y14" i="2"/>
  <c r="AA14" i="2"/>
  <c r="AB14" i="2"/>
  <c r="AC14" i="2"/>
  <c r="Z14" i="2"/>
  <c r="AD14" i="2"/>
  <c r="X14" i="2"/>
  <c r="AE14" i="2"/>
  <c r="B15" i="9" l="1"/>
  <c r="AE15" i="2"/>
  <c r="X15" i="2"/>
  <c r="Z15" i="2"/>
  <c r="AC15" i="2"/>
  <c r="Y15" i="2"/>
  <c r="AA15" i="2"/>
  <c r="AD15" i="2"/>
  <c r="AB15" i="2"/>
  <c r="D15" i="2"/>
  <c r="I15" i="2"/>
  <c r="E15" i="2"/>
  <c r="K15" i="2"/>
  <c r="G15" i="2"/>
  <c r="J15" i="2"/>
  <c r="H15" i="2"/>
  <c r="F15" i="2"/>
  <c r="O16" i="2"/>
  <c r="M16" i="2"/>
  <c r="R16" i="2"/>
  <c r="T16" i="2"/>
  <c r="B16" i="2"/>
  <c r="A4" i="2" s="1"/>
  <c r="P16" i="2"/>
  <c r="W16" i="2"/>
  <c r="N16" i="2"/>
  <c r="Q16" i="2"/>
  <c r="U16" i="2"/>
  <c r="S16" i="2"/>
  <c r="A16" i="9"/>
  <c r="B16" i="9" l="1"/>
  <c r="AE16" i="2"/>
  <c r="AD16" i="2"/>
  <c r="AB16" i="2"/>
  <c r="Y16" i="2"/>
  <c r="Z16" i="2"/>
  <c r="AC16" i="2"/>
  <c r="X16" i="2"/>
  <c r="AA16" i="2"/>
  <c r="E16" i="2"/>
  <c r="J16" i="2"/>
  <c r="I16" i="2"/>
  <c r="F16" i="2"/>
  <c r="K16" i="2"/>
  <c r="D16" i="2"/>
  <c r="G16" i="2"/>
  <c r="H16" i="2"/>
</calcChain>
</file>

<file path=xl/sharedStrings.xml><?xml version="1.0" encoding="utf-8"?>
<sst xmlns="http://schemas.openxmlformats.org/spreadsheetml/2006/main" count="243" uniqueCount="51">
  <si>
    <t>Overall Compliance</t>
  </si>
  <si>
    <t>Month</t>
  </si>
  <si>
    <t>Number of records</t>
  </si>
  <si>
    <t>Number of records audited</t>
  </si>
  <si>
    <t>Practice Name</t>
  </si>
  <si>
    <t>Note: This sheet is not for entering data on your computer, it is only for printing and completing by hand. Once you have done this, enter your data on the appropriate data collection form.</t>
  </si>
  <si>
    <t>Please circle response as appropriate</t>
  </si>
  <si>
    <t>Comments</t>
  </si>
  <si>
    <t>Review Month</t>
  </si>
  <si>
    <t>Y</t>
  </si>
  <si>
    <t>N</t>
  </si>
  <si>
    <t>Patient</t>
  </si>
  <si>
    <t>N/A</t>
  </si>
  <si>
    <t>5. Save the spreadsheet</t>
  </si>
  <si>
    <r>
      <t>6. Email the completed spreadsheet by or on the 10</t>
    </r>
    <r>
      <rPr>
        <vertAlign val="superscript"/>
        <sz val="13"/>
        <color rgb="FF000000"/>
        <rFont val="Calibri"/>
        <family val="2"/>
        <scheme val="minor"/>
      </rPr>
      <t>th</t>
    </r>
    <r>
      <rPr>
        <sz val="13"/>
        <color rgb="FF000000"/>
        <rFont val="Calibri"/>
        <family val="2"/>
        <scheme val="minor"/>
      </rPr>
      <t xml:space="preserve"> of each month (i.e. June data is due on 10</t>
    </r>
    <r>
      <rPr>
        <vertAlign val="superscript"/>
        <sz val="13"/>
        <color rgb="FF000000"/>
        <rFont val="Calibri"/>
        <family val="2"/>
        <scheme val="minor"/>
      </rPr>
      <t>th</t>
    </r>
    <r>
      <rPr>
        <sz val="13"/>
        <color rgb="FF000000"/>
        <rFont val="Calibri"/>
        <family val="2"/>
        <scheme val="minor"/>
      </rPr>
      <t xml:space="preserve"> July, July data is due on 10</t>
    </r>
    <r>
      <rPr>
        <vertAlign val="superscript"/>
        <sz val="13"/>
        <color rgb="FF000000"/>
        <rFont val="Calibri"/>
        <family val="2"/>
        <scheme val="minor"/>
      </rPr>
      <t>th</t>
    </r>
    <r>
      <rPr>
        <sz val="13"/>
        <color rgb="FF000000"/>
        <rFont val="Calibri"/>
        <family val="2"/>
        <scheme val="minor"/>
      </rPr>
      <t xml:space="preserve"> August). Spreadsheet is to be emailed to</t>
    </r>
    <r>
      <rPr>
        <b/>
        <sz val="13"/>
        <color rgb="FF0070C0"/>
        <rFont val="Calibri"/>
        <family val="2"/>
        <scheme val="minor"/>
      </rPr>
      <t xml:space="preserve"> audit@safetyinpractice.co.nz</t>
    </r>
  </si>
  <si>
    <t>No of "N/A"</t>
  </si>
  <si>
    <t>records</t>
  </si>
  <si>
    <t>Protecting Kidneys Clinical Module Audit Instructions</t>
  </si>
  <si>
    <t>4. Transfer the data collected to the Protecting Kidneys Audit Spreadsheet. The data will automatically be collated and displayed on the Run Charts which can be printed as needed. Please make sure the date is entered besides each individual record.</t>
  </si>
  <si>
    <t>Prior to this current result, has the patient had their renal function checked within the last 7 months?</t>
  </si>
  <si>
    <t>Has the patient had ACR measured within the last 7 months?</t>
  </si>
  <si>
    <t>Is their most recent clinic BP less than 140/90?</t>
  </si>
  <si>
    <t xml:space="preserve">If the patient’s ACR &gt;30 and they have hypertensive disease OR if their ACR &gt;70 even without hypertensive disease, is the patient on an ACEI/ARB?
(Record N/A if no ACR or ACR not &gt;30, or if ACR 31-70 but BP&lt;130/80 without medication or if ACEI/ARB are C/I)
</t>
  </si>
  <si>
    <t>The patient has NOT been prescribed an NSAID within the past year?</t>
  </si>
  <si>
    <t>Is it recorded that the patient has received written information about their renal disease in the last year, including how to take appropriate action if they become unwell?</t>
  </si>
  <si>
    <t>Has the patient had their BP measured within the last 7 months?</t>
  </si>
  <si>
    <r>
      <t>1. Identify patients who have had a blood test showing an eGFR between 30-59 ml/min in the preceding calendar</t>
    </r>
    <r>
      <rPr>
        <sz val="13"/>
        <color rgb="FFFF0000"/>
        <rFont val="Calibri"/>
        <family val="2"/>
        <scheme val="minor"/>
      </rPr>
      <t xml:space="preserve"> </t>
    </r>
    <r>
      <rPr>
        <sz val="13"/>
        <rFont val="Calibri"/>
        <family val="2"/>
        <scheme val="minor"/>
      </rPr>
      <t>month. A</t>
    </r>
    <r>
      <rPr>
        <sz val="13"/>
        <color rgb="FF000000"/>
        <rFont val="Calibri"/>
        <family val="2"/>
        <scheme val="minor"/>
      </rPr>
      <t xml:space="preserve"> query is available through Dr Info for this (see module instructions).</t>
    </r>
  </si>
  <si>
    <r>
      <t xml:space="preserve">If the patient’s ACR &gt;30 and they have hypertensive disease OR if their ACR &gt;70 even without hypertensive disease, is the patient on an ACEI/ARB?
</t>
    </r>
    <r>
      <rPr>
        <sz val="8"/>
        <color theme="1"/>
        <rFont val="Cambria"/>
        <family val="1"/>
        <scheme val="major"/>
      </rPr>
      <t>(Record N/A if no ACR or ACR not &gt;30, or if ACR 31-70 but BP&lt;130/80 without medication or if ACEI/ARB are C/I)</t>
    </r>
    <r>
      <rPr>
        <b/>
        <sz val="8"/>
        <color theme="1"/>
        <rFont val="Cambria"/>
        <family val="1"/>
        <scheme val="major"/>
      </rPr>
      <t xml:space="preserve">
</t>
    </r>
  </si>
  <si>
    <t>Date written as first day of month of data being collected      e.g. 01/08/2018 for August data submitted in September etc</t>
  </si>
  <si>
    <t>2. From the identified list, randomly select a sample of 10 patients.</t>
  </si>
  <si>
    <r>
      <t>3. Print and complete the Protecting Kidneys Audit Data Collection Form (included in th</t>
    </r>
    <r>
      <rPr>
        <sz val="13"/>
        <rFont val="Calibri"/>
        <family val="2"/>
        <scheme val="minor"/>
      </rPr>
      <t>e Protecting Kidneys Au</t>
    </r>
    <r>
      <rPr>
        <sz val="13"/>
        <color rgb="FF000000"/>
        <rFont val="Calibri"/>
        <family val="2"/>
        <scheme val="minor"/>
      </rPr>
      <t xml:space="preserve">dit Spreadsheet and online at: </t>
    </r>
    <r>
      <rPr>
        <b/>
        <sz val="13"/>
        <color rgb="FF0070C0"/>
        <rFont val="Calibri"/>
        <family val="2"/>
        <scheme val="minor"/>
      </rPr>
      <t>www.safetyinpractice.co.nz</t>
    </r>
    <r>
      <rPr>
        <sz val="13"/>
        <rFont val="Calibri"/>
        <family val="2"/>
        <scheme val="minor"/>
      </rPr>
      <t>)</t>
    </r>
  </si>
  <si>
    <t>PDSA Worksheet for testing change</t>
  </si>
  <si>
    <t xml:space="preserve">AIM: </t>
  </si>
  <si>
    <t>(overall goal you wish to achieve)</t>
  </si>
  <si>
    <t>Every goal will require multiple smaller tests of change</t>
  </si>
  <si>
    <t>Describe your test of change</t>
  </si>
  <si>
    <t>Person responsible</t>
  </si>
  <si>
    <t>When will this be done</t>
  </si>
  <si>
    <t>PLAN:</t>
  </si>
  <si>
    <t>List the tasks needed to set up this test of change</t>
  </si>
  <si>
    <t>Predict what will happen when the test is carried out</t>
  </si>
  <si>
    <t>Measures to determine if prediction succeeds</t>
  </si>
  <si>
    <t>DO:</t>
  </si>
  <si>
    <t>Describe what actually happened when you ran the test</t>
  </si>
  <si>
    <t>STUDY:</t>
  </si>
  <si>
    <t>Describe the measured results and how they compared to the predictions</t>
  </si>
  <si>
    <t>ACT:</t>
  </si>
  <si>
    <t xml:space="preserve">Will you adapt/ adopt or abandon the change idea and why? </t>
  </si>
  <si>
    <t>Date</t>
  </si>
  <si>
    <t>PDSA cycle name</t>
  </si>
  <si>
    <t>Successful?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</si>
</sst>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scheme val="minor"/>
    </font>
    <font>
      <b/>
      <sz val="8"/>
      <color theme="1"/>
      <name val="Cambria"/>
      <family val="1"/>
      <scheme val="major"/>
    </font>
    <font>
      <sz val="10"/>
      <name val="Arial"/>
      <family val="2"/>
    </font>
    <font>
      <sz val="10"/>
      <name val="Arial"/>
      <family val="2"/>
    </font>
    <font>
      <b/>
      <sz val="9"/>
      <color theme="1"/>
      <name val="Calibri"/>
      <family val="2"/>
      <scheme val="minor"/>
    </font>
    <font>
      <b/>
      <i/>
      <sz val="12"/>
      <color rgb="FF4F81BD"/>
      <name val="Calibri"/>
      <family val="2"/>
      <scheme val="minor"/>
    </font>
    <font>
      <sz val="12"/>
      <name val="Calibri"/>
      <family val="2"/>
      <scheme val="minor"/>
    </font>
    <font>
      <sz val="16"/>
      <color theme="0"/>
      <name val="Calibri"/>
      <family val="2"/>
      <scheme val="minor"/>
    </font>
    <font>
      <sz val="13"/>
      <color rgb="FF000000"/>
      <name val="Calibri"/>
      <family val="2"/>
      <scheme val="minor"/>
    </font>
    <font>
      <b/>
      <sz val="13"/>
      <color rgb="FF0070C0"/>
      <name val="Calibri"/>
      <family val="2"/>
      <scheme val="minor"/>
    </font>
    <font>
      <vertAlign val="superscript"/>
      <sz val="13"/>
      <color rgb="FF000000"/>
      <name val="Calibri"/>
      <family val="2"/>
      <scheme val="minor"/>
    </font>
    <font>
      <sz val="12"/>
      <color rgb="FF000000"/>
      <name val="Calibri"/>
      <family val="2"/>
      <scheme val="minor"/>
    </font>
    <font>
      <b/>
      <sz val="11"/>
      <color rgb="FFFF0000"/>
      <name val="Calibri"/>
      <family val="2"/>
      <scheme val="minor"/>
    </font>
    <font>
      <b/>
      <sz val="8"/>
      <color theme="0"/>
      <name val="Cambria"/>
      <family val="1"/>
      <scheme val="major"/>
    </font>
    <font>
      <sz val="13"/>
      <color rgb="FFFF0000"/>
      <name val="Calibri"/>
      <family val="2"/>
      <scheme val="minor"/>
    </font>
    <font>
      <sz val="12"/>
      <color rgb="FFFF0000"/>
      <name val="Calibri"/>
      <family val="2"/>
      <scheme val="minor"/>
    </font>
    <font>
      <sz val="13"/>
      <name val="Calibri"/>
      <family val="2"/>
      <scheme val="minor"/>
    </font>
    <font>
      <sz val="8"/>
      <color theme="1"/>
      <name val="Cambria"/>
      <family val="1"/>
      <scheme val="major"/>
    </font>
    <font>
      <sz val="11"/>
      <color rgb="FFFF0000"/>
      <name val="Calibri"/>
      <family val="2"/>
      <scheme val="minor"/>
    </font>
    <font>
      <b/>
      <sz val="11"/>
      <color theme="1"/>
      <name val="Calibri"/>
      <family val="2"/>
      <scheme val="minor"/>
    </font>
    <font>
      <b/>
      <sz val="12"/>
      <color theme="3" tint="0.39997558519241921"/>
      <name val="Calibri"/>
      <family val="2"/>
      <scheme val="minor"/>
    </font>
    <font>
      <b/>
      <sz val="11"/>
      <color theme="3" tint="0.39997558519241921"/>
      <name val="Calibri"/>
      <family val="2"/>
      <scheme val="minor"/>
    </font>
  </fonts>
  <fills count="11">
    <fill>
      <patternFill patternType="none"/>
    </fill>
    <fill>
      <patternFill patternType="gray125"/>
    </fill>
    <fill>
      <patternFill patternType="solid">
        <fgColor theme="9" tint="0.79998168889431442"/>
        <bgColor theme="9" tint="0.79998168889431442"/>
      </patternFill>
    </fill>
    <fill>
      <patternFill patternType="solid">
        <fgColor theme="6" tint="0.39997558519241921"/>
        <bgColor indexed="64"/>
      </patternFill>
    </fill>
    <fill>
      <patternFill patternType="solid">
        <fgColor theme="6" tint="0.79998168889431442"/>
        <bgColor indexed="64"/>
      </patternFill>
    </fill>
    <fill>
      <patternFill patternType="solid">
        <fgColor indexed="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3" tint="0.39997558519241921"/>
        <bgColor indexed="64"/>
      </patternFill>
    </fill>
    <fill>
      <patternFill patternType="solid">
        <fgColor rgb="FF00B0F0"/>
        <bgColor theme="9" tint="0.79998168889431442"/>
      </patternFill>
    </fill>
    <fill>
      <patternFill patternType="solid">
        <fgColor theme="0"/>
        <bgColor indexed="64"/>
      </patternFill>
    </fill>
  </fills>
  <borders count="61">
    <border>
      <left/>
      <right/>
      <top/>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indexed="64"/>
      </right>
      <top/>
      <bottom/>
      <diagonal/>
    </border>
    <border>
      <left style="thick">
        <color auto="1"/>
      </left>
      <right style="thick">
        <color auto="1"/>
      </right>
      <top style="thick">
        <color auto="1"/>
      </top>
      <bottom style="thick">
        <color auto="1"/>
      </bottom>
      <diagonal/>
    </border>
    <border>
      <left style="thick">
        <color auto="1"/>
      </left>
      <right style="thick">
        <color auto="1"/>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style="medium">
        <color indexed="64"/>
      </left>
      <right/>
      <top/>
      <bottom style="thin">
        <color auto="1"/>
      </bottom>
      <diagonal/>
    </border>
    <border>
      <left/>
      <right/>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auto="1"/>
      </bottom>
      <diagonal/>
    </border>
    <border>
      <left style="medium">
        <color indexed="64"/>
      </left>
      <right style="thin">
        <color indexed="64"/>
      </right>
      <top/>
      <bottom style="thin">
        <color indexed="64"/>
      </bottom>
      <diagonal/>
    </border>
    <border>
      <left style="medium">
        <color indexed="64"/>
      </left>
      <right style="medium">
        <color indexed="64"/>
      </right>
      <top style="thin">
        <color auto="1"/>
      </top>
      <bottom/>
      <diagonal/>
    </border>
    <border>
      <left style="medium">
        <color indexed="64"/>
      </left>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thin">
        <color auto="1"/>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diagonal/>
    </border>
    <border>
      <left style="thin">
        <color auto="1"/>
      </left>
      <right style="thin">
        <color auto="1"/>
      </right>
      <top style="thin">
        <color auto="1"/>
      </top>
      <bottom style="thin">
        <color auto="1"/>
      </bottom>
      <diagonal/>
    </border>
    <border>
      <left/>
      <right style="medium">
        <color indexed="64"/>
      </right>
      <top style="thin">
        <color auto="1"/>
      </top>
      <bottom style="thin">
        <color auto="1"/>
      </bottom>
      <diagonal/>
    </border>
    <border>
      <left/>
      <right style="thick">
        <color auto="1"/>
      </right>
      <top/>
      <bottom/>
      <diagonal/>
    </border>
    <border>
      <left style="thin">
        <color auto="1"/>
      </left>
      <right style="thin">
        <color auto="1"/>
      </right>
      <top style="thin">
        <color indexed="64"/>
      </top>
      <bottom style="medium">
        <color indexed="64"/>
      </bottom>
      <diagonal/>
    </border>
    <border>
      <left/>
      <right style="thick">
        <color auto="1"/>
      </right>
      <top/>
      <bottom style="thick">
        <color indexed="64"/>
      </bottom>
      <diagonal/>
    </border>
    <border>
      <left style="thick">
        <color auto="1"/>
      </left>
      <right style="thick">
        <color auto="1"/>
      </right>
      <top/>
      <bottom style="medium">
        <color indexed="64"/>
      </bottom>
      <diagonal/>
    </border>
    <border>
      <left/>
      <right style="thick">
        <color auto="1"/>
      </right>
      <top/>
      <bottom style="medium">
        <color indexed="64"/>
      </bottom>
      <diagonal/>
    </border>
    <border>
      <left style="medium">
        <color indexed="64"/>
      </left>
      <right style="medium">
        <color indexed="64"/>
      </right>
      <top style="medium">
        <color indexed="64"/>
      </top>
      <bottom style="medium">
        <color indexed="64"/>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medium">
        <color indexed="64"/>
      </left>
      <right style="medium">
        <color indexed="64"/>
      </right>
      <top style="medium">
        <color indexed="64"/>
      </top>
      <bottom style="thick">
        <color auto="1"/>
      </bottom>
      <diagonal/>
    </border>
    <border>
      <left style="thin">
        <color theme="0"/>
      </left>
      <right style="thin">
        <color theme="0"/>
      </right>
      <top style="thin">
        <color theme="0"/>
      </top>
      <bottom style="thin">
        <color theme="0"/>
      </bottom>
      <diagonal/>
    </border>
    <border>
      <left style="thick">
        <color auto="1"/>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top/>
      <bottom style="thick">
        <color indexed="64"/>
      </bottom>
      <diagonal/>
    </border>
    <border>
      <left/>
      <right/>
      <top style="medium">
        <color auto="1"/>
      </top>
      <bottom/>
      <diagonal/>
    </border>
    <border>
      <left/>
      <right style="medium">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top/>
      <bottom style="medium">
        <color auto="1"/>
      </bottom>
      <diagonal/>
    </border>
    <border>
      <left/>
      <right style="medium">
        <color auto="1"/>
      </right>
      <top/>
      <bottom style="medium">
        <color auto="1"/>
      </bottom>
      <diagonal/>
    </border>
  </borders>
  <cellStyleXfs count="4">
    <xf numFmtId="0" fontId="0" fillId="0" borderId="0"/>
    <xf numFmtId="0" fontId="2" fillId="0" borderId="0"/>
    <xf numFmtId="0" fontId="3" fillId="0" borderId="0"/>
    <xf numFmtId="0" fontId="2" fillId="0" borderId="0"/>
  </cellStyleXfs>
  <cellXfs count="130">
    <xf numFmtId="0" fontId="0" fillId="0" borderId="0" xfId="0"/>
    <xf numFmtId="0" fontId="1" fillId="2" borderId="2" xfId="0" applyFont="1" applyFill="1" applyBorder="1" applyAlignment="1">
      <alignment horizontal="center" vertical="center" wrapText="1" shrinkToFit="1"/>
    </xf>
    <xf numFmtId="0" fontId="1" fillId="2" borderId="3" xfId="0" applyFont="1" applyFill="1" applyBorder="1" applyAlignment="1" applyProtection="1">
      <alignment horizontal="center" vertical="center" wrapText="1"/>
    </xf>
    <xf numFmtId="14" fontId="0" fillId="0" borderId="0" xfId="0" applyNumberFormat="1"/>
    <xf numFmtId="0" fontId="1" fillId="2" borderId="4" xfId="0" applyFont="1" applyFill="1" applyBorder="1" applyAlignment="1">
      <alignment horizontal="center" vertical="center" wrapText="1" shrinkToFit="1"/>
    </xf>
    <xf numFmtId="14" fontId="0" fillId="4" borderId="5" xfId="0" applyNumberFormat="1" applyFill="1" applyBorder="1" applyProtection="1">
      <protection locked="0"/>
    </xf>
    <xf numFmtId="0" fontId="0" fillId="4" borderId="5" xfId="0" applyFill="1" applyBorder="1" applyProtection="1">
      <protection locked="0"/>
    </xf>
    <xf numFmtId="14" fontId="0" fillId="3" borderId="5" xfId="0" applyNumberFormat="1" applyFill="1" applyBorder="1" applyProtection="1">
      <protection locked="0"/>
    </xf>
    <xf numFmtId="0" fontId="0" fillId="3" borderId="5" xfId="0" applyFill="1" applyBorder="1" applyProtection="1">
      <protection locked="0"/>
    </xf>
    <xf numFmtId="0" fontId="2" fillId="0" borderId="0" xfId="1"/>
    <xf numFmtId="0" fontId="3" fillId="5" borderId="0" xfId="1" applyFont="1" applyFill="1" applyBorder="1" applyAlignment="1">
      <alignment vertical="center"/>
    </xf>
    <xf numFmtId="0" fontId="0" fillId="0" borderId="32" xfId="0" applyBorder="1" applyProtection="1">
      <protection locked="0"/>
    </xf>
    <xf numFmtId="0" fontId="0" fillId="0" borderId="34" xfId="0" applyBorder="1" applyProtection="1">
      <protection locked="0"/>
    </xf>
    <xf numFmtId="0" fontId="1" fillId="2" borderId="4" xfId="0" applyFont="1" applyFill="1" applyBorder="1" applyAlignment="1" applyProtection="1">
      <alignment horizontal="center" vertical="center" wrapText="1" shrinkToFit="1"/>
    </xf>
    <xf numFmtId="0" fontId="3" fillId="5" borderId="6" xfId="1" applyFont="1" applyFill="1" applyBorder="1" applyAlignment="1" applyProtection="1">
      <alignment horizontal="center" vertical="center"/>
    </xf>
    <xf numFmtId="0" fontId="2" fillId="0" borderId="2" xfId="1" applyBorder="1" applyProtection="1"/>
    <xf numFmtId="0" fontId="3" fillId="5" borderId="11" xfId="1" applyFont="1" applyFill="1" applyBorder="1" applyAlignment="1" applyProtection="1">
      <alignment vertical="center" wrapText="1" shrinkToFit="1"/>
    </xf>
    <xf numFmtId="17" fontId="3" fillId="5" borderId="16" xfId="1" applyNumberFormat="1" applyFont="1" applyFill="1" applyBorder="1" applyAlignment="1" applyProtection="1">
      <alignment horizontal="center" vertical="center" wrapText="1"/>
    </xf>
    <xf numFmtId="0" fontId="3" fillId="5" borderId="17" xfId="1" applyFont="1" applyFill="1" applyBorder="1" applyAlignment="1" applyProtection="1">
      <alignment horizontal="center" vertical="center" textRotation="180"/>
    </xf>
    <xf numFmtId="0" fontId="3" fillId="5" borderId="20" xfId="1" applyFont="1" applyFill="1" applyBorder="1" applyAlignment="1" applyProtection="1">
      <alignment horizontal="center" vertical="center"/>
    </xf>
    <xf numFmtId="0" fontId="3" fillId="5" borderId="21" xfId="1" applyFont="1" applyFill="1" applyBorder="1" applyAlignment="1" applyProtection="1">
      <alignment horizontal="center" vertical="center"/>
    </xf>
    <xf numFmtId="0" fontId="3" fillId="5" borderId="22" xfId="1" applyFont="1" applyFill="1" applyBorder="1" applyAlignment="1" applyProtection="1">
      <alignment horizontal="center" vertical="center"/>
    </xf>
    <xf numFmtId="0" fontId="3" fillId="5" borderId="30" xfId="1" applyFont="1" applyFill="1" applyBorder="1" applyAlignment="1" applyProtection="1">
      <alignment horizontal="center" vertical="center"/>
    </xf>
    <xf numFmtId="0" fontId="2" fillId="5" borderId="23" xfId="1" applyFont="1" applyFill="1" applyBorder="1" applyAlignment="1" applyProtection="1">
      <alignment horizontal="center" vertical="center"/>
    </xf>
    <xf numFmtId="0" fontId="3" fillId="5" borderId="23" xfId="1" applyFont="1" applyFill="1" applyBorder="1" applyAlignment="1" applyProtection="1">
      <alignment horizontal="center" vertical="center"/>
    </xf>
    <xf numFmtId="0" fontId="3" fillId="5" borderId="18" xfId="1" applyFont="1" applyFill="1" applyBorder="1" applyAlignment="1" applyProtection="1">
      <alignment horizontal="center" vertical="center"/>
    </xf>
    <xf numFmtId="0" fontId="3" fillId="5" borderId="13" xfId="1" applyFont="1" applyFill="1" applyBorder="1" applyAlignment="1" applyProtection="1">
      <alignment horizontal="center" vertical="center"/>
    </xf>
    <xf numFmtId="0" fontId="3" fillId="5" borderId="25" xfId="1" applyFont="1" applyFill="1" applyBorder="1" applyAlignment="1" applyProtection="1">
      <alignment horizontal="center" vertical="center"/>
    </xf>
    <xf numFmtId="0" fontId="3" fillId="5" borderId="26" xfId="1" applyFont="1" applyFill="1" applyBorder="1" applyAlignment="1" applyProtection="1">
      <alignment horizontal="center" vertical="center"/>
    </xf>
    <xf numFmtId="0" fontId="3" fillId="5" borderId="27" xfId="1" applyFont="1" applyFill="1" applyBorder="1" applyAlignment="1" applyProtection="1">
      <alignment horizontal="center" vertical="center"/>
    </xf>
    <xf numFmtId="0" fontId="3" fillId="5" borderId="33" xfId="1" applyFont="1" applyFill="1" applyBorder="1" applyAlignment="1" applyProtection="1">
      <alignment horizontal="center" vertical="center"/>
    </xf>
    <xf numFmtId="0" fontId="2" fillId="5" borderId="27" xfId="1" applyFont="1" applyFill="1" applyBorder="1" applyAlignment="1" applyProtection="1">
      <alignment horizontal="center" vertical="center"/>
    </xf>
    <xf numFmtId="0" fontId="3" fillId="5" borderId="28" xfId="1" applyFont="1" applyFill="1" applyBorder="1" applyAlignment="1" applyProtection="1">
      <alignment horizontal="center" vertical="center"/>
    </xf>
    <xf numFmtId="14" fontId="0" fillId="4" borderId="35" xfId="0" applyNumberFormat="1" applyFill="1" applyBorder="1" applyProtection="1">
      <protection locked="0"/>
    </xf>
    <xf numFmtId="0" fontId="0" fillId="4" borderId="35" xfId="0" applyFill="1" applyBorder="1" applyProtection="1">
      <protection locked="0"/>
    </xf>
    <xf numFmtId="0" fontId="0" fillId="0" borderId="36" xfId="0" applyBorder="1" applyProtection="1">
      <protection locked="0"/>
    </xf>
    <xf numFmtId="0" fontId="0" fillId="0" borderId="32" xfId="0" applyBorder="1" applyAlignment="1" applyProtection="1">
      <alignment horizontal="left" vertical="top" wrapText="1"/>
      <protection locked="0"/>
    </xf>
    <xf numFmtId="0" fontId="4" fillId="0" borderId="4" xfId="0" applyFont="1" applyBorder="1" applyAlignment="1">
      <alignment vertical="top" wrapText="1"/>
    </xf>
    <xf numFmtId="0" fontId="0" fillId="0" borderId="0" xfId="0" applyNumberFormat="1"/>
    <xf numFmtId="14" fontId="0" fillId="0" borderId="0" xfId="0" applyNumberFormat="1" applyAlignment="1">
      <alignment wrapText="1"/>
    </xf>
    <xf numFmtId="0" fontId="1" fillId="2" borderId="40" xfId="0" applyNumberFormat="1" applyFont="1" applyFill="1" applyBorder="1" applyAlignment="1" applyProtection="1">
      <alignment horizontal="center" vertical="center" wrapText="1"/>
    </xf>
    <xf numFmtId="0" fontId="0" fillId="4" borderId="3" xfId="0" applyNumberFormat="1" applyFill="1" applyBorder="1"/>
    <xf numFmtId="0" fontId="0" fillId="3" borderId="3" xfId="0" applyNumberFormat="1" applyFill="1" applyBorder="1" applyProtection="1"/>
    <xf numFmtId="0" fontId="0" fillId="4" borderId="3" xfId="0" applyNumberFormat="1" applyFill="1" applyBorder="1" applyProtection="1"/>
    <xf numFmtId="0" fontId="0" fillId="4" borderId="24" xfId="0" applyNumberFormat="1" applyFill="1" applyBorder="1" applyProtection="1"/>
    <xf numFmtId="0" fontId="1" fillId="2" borderId="34" xfId="0" applyFont="1" applyFill="1" applyBorder="1" applyAlignment="1" applyProtection="1">
      <alignment horizontal="center" vertical="center" wrapText="1" shrinkToFit="1"/>
    </xf>
    <xf numFmtId="0" fontId="1" fillId="2" borderId="40" xfId="0" applyFont="1" applyFill="1" applyBorder="1" applyAlignment="1" applyProtection="1">
      <alignment horizontal="center" vertical="center" wrapText="1" shrinkToFit="1"/>
    </xf>
    <xf numFmtId="14" fontId="0" fillId="4" borderId="3" xfId="0" applyNumberFormat="1" applyFill="1" applyBorder="1"/>
    <xf numFmtId="0" fontId="1" fillId="2" borderId="38" xfId="0" applyFont="1" applyFill="1" applyBorder="1" applyAlignment="1">
      <alignment horizontal="center" vertical="center" wrapText="1" shrinkToFit="1"/>
    </xf>
    <xf numFmtId="0" fontId="1" fillId="2" borderId="39" xfId="0" applyFont="1" applyFill="1" applyBorder="1" applyAlignment="1">
      <alignment horizontal="center" vertical="center" wrapText="1" shrinkToFit="1"/>
    </xf>
    <xf numFmtId="0" fontId="1" fillId="2" borderId="37" xfId="0" applyFont="1" applyFill="1" applyBorder="1" applyAlignment="1">
      <alignment horizontal="center" vertical="center" wrapText="1" shrinkToFit="1"/>
    </xf>
    <xf numFmtId="0" fontId="5" fillId="0" borderId="0" xfId="0" applyFont="1" applyAlignment="1">
      <alignment vertical="center"/>
    </xf>
    <xf numFmtId="0" fontId="0" fillId="0" borderId="0" xfId="0" applyFont="1"/>
    <xf numFmtId="0" fontId="6" fillId="0" borderId="0" xfId="0" applyFont="1" applyAlignment="1">
      <alignment vertical="center"/>
    </xf>
    <xf numFmtId="0" fontId="6" fillId="0" borderId="0" xfId="0" applyFont="1" applyAlignment="1">
      <alignment horizontal="left" vertical="center" indent="1"/>
    </xf>
    <xf numFmtId="0" fontId="7" fillId="8" borderId="41" xfId="0" applyFont="1" applyFill="1" applyBorder="1" applyAlignment="1" applyProtection="1">
      <alignment horizontal="center" vertical="center" wrapText="1"/>
    </xf>
    <xf numFmtId="0" fontId="8" fillId="0" borderId="0" xfId="0" applyFont="1" applyAlignment="1">
      <alignment horizontal="left" wrapText="1" indent="5" readingOrder="1"/>
    </xf>
    <xf numFmtId="0" fontId="0" fillId="0" borderId="0" xfId="0" applyFont="1" applyAlignment="1">
      <alignment horizontal="left" wrapText="1" indent="5" readingOrder="1"/>
    </xf>
    <xf numFmtId="0" fontId="11" fillId="0" borderId="0" xfId="0" applyFont="1" applyAlignment="1">
      <alignment horizontal="left" wrapText="1" indent="5" readingOrder="1"/>
    </xf>
    <xf numFmtId="0" fontId="13" fillId="9" borderId="42" xfId="1" applyFont="1" applyFill="1" applyBorder="1" applyAlignment="1">
      <alignment horizontal="center" vertical="center" wrapText="1" shrinkToFit="1"/>
    </xf>
    <xf numFmtId="0" fontId="13" fillId="9" borderId="43" xfId="1" applyFont="1" applyFill="1" applyBorder="1" applyAlignment="1">
      <alignment horizontal="center" vertical="center" wrapText="1" shrinkToFit="1"/>
    </xf>
    <xf numFmtId="0" fontId="13" fillId="9" borderId="44" xfId="1" applyFont="1" applyFill="1" applyBorder="1" applyAlignment="1">
      <alignment horizontal="center" vertical="center" wrapText="1" shrinkToFit="1"/>
    </xf>
    <xf numFmtId="0" fontId="13" fillId="9" borderId="43" xfId="1" applyFont="1" applyFill="1" applyBorder="1" applyAlignment="1" applyProtection="1">
      <alignment horizontal="center" vertical="center" wrapText="1"/>
    </xf>
    <xf numFmtId="0" fontId="15" fillId="0" borderId="0" xfId="0" applyFont="1" applyAlignment="1">
      <alignment horizontal="left" wrapText="1" indent="24" readingOrder="1"/>
    </xf>
    <xf numFmtId="0" fontId="3" fillId="6" borderId="12" xfId="1" applyFont="1" applyFill="1" applyBorder="1" applyAlignment="1" applyProtection="1">
      <alignment vertical="center"/>
    </xf>
    <xf numFmtId="0" fontId="3" fillId="6" borderId="13" xfId="1" applyFont="1" applyFill="1" applyBorder="1" applyAlignment="1" applyProtection="1">
      <alignment vertical="center"/>
    </xf>
    <xf numFmtId="0" fontId="0" fillId="10" borderId="29" xfId="0" applyFill="1" applyBorder="1"/>
    <xf numFmtId="0" fontId="0" fillId="10" borderId="2" xfId="0" applyFill="1" applyBorder="1"/>
    <xf numFmtId="0" fontId="0" fillId="10" borderId="0" xfId="0" applyFill="1" applyBorder="1" applyProtection="1">
      <protection locked="0"/>
    </xf>
    <xf numFmtId="0" fontId="0" fillId="10" borderId="46" xfId="0" applyFill="1" applyBorder="1"/>
    <xf numFmtId="0" fontId="18" fillId="0" borderId="0" xfId="0" applyFont="1"/>
    <xf numFmtId="0" fontId="21" fillId="10" borderId="2" xfId="0" applyFont="1" applyFill="1" applyBorder="1"/>
    <xf numFmtId="0" fontId="19" fillId="10" borderId="2" xfId="0" applyFont="1" applyFill="1" applyBorder="1"/>
    <xf numFmtId="0" fontId="0" fillId="10" borderId="0" xfId="0" applyFill="1" applyBorder="1" applyAlignment="1" applyProtection="1">
      <alignment horizontal="center"/>
      <protection locked="0"/>
    </xf>
    <xf numFmtId="0" fontId="19" fillId="10" borderId="30" xfId="0" applyFont="1" applyFill="1" applyBorder="1" applyAlignment="1" applyProtection="1">
      <alignment wrapText="1"/>
    </xf>
    <xf numFmtId="0" fontId="19" fillId="10" borderId="30" xfId="0" applyFont="1" applyFill="1" applyBorder="1" applyAlignment="1" applyProtection="1"/>
    <xf numFmtId="0" fontId="0" fillId="10" borderId="56" xfId="0" applyFill="1" applyBorder="1" applyAlignment="1" applyProtection="1">
      <alignment horizontal="left" vertical="top"/>
      <protection locked="0"/>
    </xf>
    <xf numFmtId="0" fontId="0" fillId="10" borderId="57" xfId="0" applyFill="1" applyBorder="1" applyAlignment="1" applyProtection="1">
      <alignment horizontal="left" vertical="top"/>
      <protection locked="0"/>
    </xf>
    <xf numFmtId="0" fontId="0" fillId="10" borderId="58" xfId="0" applyFill="1" applyBorder="1" applyAlignment="1" applyProtection="1">
      <alignment horizontal="left" vertical="top"/>
      <protection locked="0"/>
    </xf>
    <xf numFmtId="0" fontId="0" fillId="10" borderId="0" xfId="0" applyFill="1" applyBorder="1" applyProtection="1"/>
    <xf numFmtId="0" fontId="0" fillId="10" borderId="46" xfId="0" applyFill="1" applyBorder="1" applyAlignment="1"/>
    <xf numFmtId="0" fontId="0" fillId="10" borderId="46" xfId="0" applyFill="1" applyBorder="1" applyAlignment="1">
      <alignment horizontal="center"/>
    </xf>
    <xf numFmtId="0" fontId="0" fillId="10" borderId="0" xfId="0" applyFill="1" applyBorder="1"/>
    <xf numFmtId="0" fontId="0" fillId="10" borderId="59" xfId="0" applyFill="1" applyBorder="1"/>
    <xf numFmtId="0" fontId="0" fillId="10" borderId="11" xfId="0" applyFill="1" applyBorder="1"/>
    <xf numFmtId="0" fontId="0" fillId="10" borderId="60" xfId="0" applyFill="1" applyBorder="1"/>
    <xf numFmtId="0" fontId="0" fillId="0" borderId="0" xfId="0" applyFill="1"/>
    <xf numFmtId="0" fontId="0" fillId="0" borderId="0" xfId="0" applyProtection="1">
      <protection locked="0"/>
    </xf>
    <xf numFmtId="17" fontId="0" fillId="0" borderId="0" xfId="0" applyNumberFormat="1" applyProtection="1">
      <protection locked="0"/>
    </xf>
    <xf numFmtId="0" fontId="0" fillId="0" borderId="0" xfId="0" applyAlignment="1" applyProtection="1">
      <alignment wrapText="1"/>
      <protection locked="0"/>
    </xf>
    <xf numFmtId="0" fontId="12" fillId="0" borderId="0" xfId="0" applyFont="1" applyAlignment="1">
      <alignment horizontal="center"/>
    </xf>
    <xf numFmtId="0" fontId="3" fillId="6" borderId="14" xfId="1" applyFont="1" applyFill="1" applyBorder="1" applyAlignment="1" applyProtection="1">
      <alignment horizontal="center" vertical="center"/>
    </xf>
    <xf numFmtId="0" fontId="3" fillId="5" borderId="19" xfId="1" applyFont="1" applyFill="1" applyBorder="1" applyAlignment="1" applyProtection="1">
      <alignment horizontal="center" vertical="center"/>
    </xf>
    <xf numFmtId="0" fontId="3" fillId="5" borderId="3" xfId="1" applyFont="1" applyFill="1" applyBorder="1" applyAlignment="1" applyProtection="1">
      <alignment horizontal="center" vertical="center"/>
    </xf>
    <xf numFmtId="0" fontId="3" fillId="5" borderId="24" xfId="1" applyFont="1" applyFill="1" applyBorder="1" applyAlignment="1" applyProtection="1">
      <alignment horizontal="center" vertical="center"/>
    </xf>
    <xf numFmtId="49" fontId="2" fillId="5" borderId="7" xfId="1" applyNumberFormat="1" applyFont="1" applyFill="1" applyBorder="1" applyAlignment="1" applyProtection="1">
      <alignment horizontal="center" vertical="center"/>
    </xf>
    <xf numFmtId="49" fontId="3" fillId="5" borderId="8" xfId="1" applyNumberFormat="1" applyFont="1" applyFill="1" applyBorder="1" applyAlignment="1" applyProtection="1">
      <alignment horizontal="center" vertical="center"/>
    </xf>
    <xf numFmtId="0" fontId="3" fillId="7" borderId="15" xfId="1" applyFont="1" applyFill="1" applyBorder="1" applyAlignment="1" applyProtection="1">
      <alignment horizontal="center" vertical="center"/>
    </xf>
    <xf numFmtId="0" fontId="3" fillId="7" borderId="3" xfId="1" applyFont="1" applyFill="1" applyBorder="1" applyAlignment="1" applyProtection="1">
      <alignment horizontal="center" vertical="center"/>
    </xf>
    <xf numFmtId="0" fontId="2" fillId="5" borderId="20" xfId="1" applyFont="1" applyFill="1" applyBorder="1" applyAlignment="1" applyProtection="1">
      <alignment horizontal="center" vertical="center" wrapText="1"/>
    </xf>
    <xf numFmtId="0" fontId="2" fillId="5" borderId="31" xfId="1" applyFont="1" applyFill="1" applyBorder="1" applyAlignment="1" applyProtection="1">
      <alignment horizontal="center" vertical="center" wrapText="1"/>
    </xf>
    <xf numFmtId="0" fontId="3" fillId="5" borderId="23" xfId="1" applyFont="1" applyFill="1" applyBorder="1" applyAlignment="1" applyProtection="1">
      <alignment horizontal="center" vertical="center" wrapText="1"/>
    </xf>
    <xf numFmtId="0" fontId="2" fillId="5" borderId="23" xfId="1" applyFont="1" applyFill="1" applyBorder="1" applyAlignment="1" applyProtection="1">
      <alignment horizontal="center" vertical="center" wrapText="1"/>
    </xf>
    <xf numFmtId="0" fontId="3" fillId="5" borderId="31" xfId="1" applyFont="1" applyFill="1" applyBorder="1" applyAlignment="1" applyProtection="1">
      <alignment horizontal="center" vertical="center" wrapText="1"/>
    </xf>
    <xf numFmtId="0" fontId="3" fillId="5" borderId="10" xfId="1" applyFont="1" applyFill="1" applyBorder="1" applyAlignment="1" applyProtection="1">
      <alignment horizontal="center" vertical="center" wrapText="1" shrinkToFit="1"/>
    </xf>
    <xf numFmtId="0" fontId="3" fillId="5" borderId="8" xfId="1" applyFont="1" applyFill="1" applyBorder="1" applyAlignment="1" applyProtection="1">
      <alignment horizontal="center" vertical="center" wrapText="1" shrinkToFit="1"/>
    </xf>
    <xf numFmtId="0" fontId="3" fillId="5" borderId="9" xfId="1" applyFont="1" applyFill="1" applyBorder="1" applyAlignment="1" applyProtection="1">
      <alignment horizontal="center" vertical="center" wrapText="1" shrinkToFit="1"/>
    </xf>
    <xf numFmtId="0" fontId="0" fillId="10" borderId="47" xfId="0" applyFill="1" applyBorder="1" applyAlignment="1" applyProtection="1">
      <alignment horizontal="left" vertical="top"/>
      <protection locked="0"/>
    </xf>
    <xf numFmtId="0" fontId="0" fillId="10" borderId="48" xfId="0" applyFill="1" applyBorder="1" applyAlignment="1" applyProtection="1">
      <alignment horizontal="left" vertical="top"/>
      <protection locked="0"/>
    </xf>
    <xf numFmtId="0" fontId="0" fillId="10" borderId="49" xfId="0" applyFill="1" applyBorder="1" applyAlignment="1" applyProtection="1">
      <alignment horizontal="left" vertical="top"/>
      <protection locked="0"/>
    </xf>
    <xf numFmtId="0" fontId="0" fillId="10" borderId="54" xfId="0" applyFill="1" applyBorder="1" applyAlignment="1" applyProtection="1">
      <alignment horizontal="left" vertical="top"/>
      <protection locked="0"/>
    </xf>
    <xf numFmtId="0" fontId="0" fillId="10" borderId="0" xfId="0" applyFill="1" applyBorder="1" applyAlignment="1" applyProtection="1">
      <alignment horizontal="left" vertical="top"/>
      <protection locked="0"/>
    </xf>
    <xf numFmtId="0" fontId="0" fillId="10" borderId="55" xfId="0" applyFill="1" applyBorder="1" applyAlignment="1" applyProtection="1">
      <alignment horizontal="left" vertical="top"/>
      <protection locked="0"/>
    </xf>
    <xf numFmtId="0" fontId="0" fillId="10" borderId="50" xfId="0" applyFill="1" applyBorder="1" applyAlignment="1" applyProtection="1">
      <alignment horizontal="left" vertical="top"/>
      <protection locked="0"/>
    </xf>
    <xf numFmtId="0" fontId="0" fillId="10" borderId="13" xfId="0" applyFill="1" applyBorder="1" applyAlignment="1" applyProtection="1">
      <alignment horizontal="left" vertical="top"/>
      <protection locked="0"/>
    </xf>
    <xf numFmtId="0" fontId="0" fillId="10" borderId="51" xfId="0" applyFill="1" applyBorder="1" applyAlignment="1" applyProtection="1">
      <alignment horizontal="left" vertical="top"/>
      <protection locked="0"/>
    </xf>
    <xf numFmtId="0" fontId="19" fillId="10" borderId="52" xfId="0" applyFont="1" applyFill="1" applyBorder="1" applyAlignment="1" applyProtection="1">
      <alignment horizontal="left" vertical="top" wrapText="1"/>
    </xf>
    <xf numFmtId="0" fontId="19" fillId="10" borderId="23" xfId="0" applyFont="1" applyFill="1" applyBorder="1" applyAlignment="1" applyProtection="1">
      <alignment horizontal="left" vertical="top" wrapText="1"/>
    </xf>
    <xf numFmtId="0" fontId="19" fillId="10" borderId="53" xfId="0" applyFont="1" applyFill="1" applyBorder="1" applyAlignment="1" applyProtection="1">
      <alignment horizontal="left" vertical="top" wrapText="1"/>
    </xf>
    <xf numFmtId="0" fontId="0" fillId="10" borderId="30" xfId="0" applyFill="1" applyBorder="1" applyAlignment="1" applyProtection="1">
      <alignment horizontal="left" vertical="top"/>
      <protection locked="0"/>
    </xf>
    <xf numFmtId="0" fontId="20" fillId="10" borderId="1" xfId="0" applyFont="1" applyFill="1" applyBorder="1" applyAlignment="1">
      <alignment horizontal="center"/>
    </xf>
    <xf numFmtId="0" fontId="20" fillId="10" borderId="45" xfId="0" applyFont="1" applyFill="1" applyBorder="1" applyAlignment="1">
      <alignment horizontal="center"/>
    </xf>
    <xf numFmtId="0" fontId="0" fillId="10" borderId="0" xfId="0" applyFill="1" applyBorder="1" applyAlignment="1" applyProtection="1">
      <alignment horizontal="left"/>
    </xf>
    <xf numFmtId="0" fontId="19" fillId="10" borderId="52" xfId="0" applyFont="1" applyFill="1" applyBorder="1" applyAlignment="1" applyProtection="1">
      <alignment wrapText="1"/>
    </xf>
    <xf numFmtId="0" fontId="19" fillId="10" borderId="23" xfId="0" applyFont="1" applyFill="1" applyBorder="1" applyAlignment="1" applyProtection="1">
      <alignment wrapText="1"/>
    </xf>
    <xf numFmtId="0" fontId="19" fillId="10" borderId="53" xfId="0" applyFont="1" applyFill="1" applyBorder="1" applyAlignment="1" applyProtection="1">
      <alignment wrapText="1"/>
    </xf>
    <xf numFmtId="0" fontId="19" fillId="10" borderId="52" xfId="0" applyFont="1" applyFill="1" applyBorder="1" applyAlignment="1" applyProtection="1">
      <alignment horizontal="center" wrapText="1"/>
    </xf>
    <xf numFmtId="0" fontId="19" fillId="10" borderId="53" xfId="0" applyFont="1" applyFill="1" applyBorder="1" applyAlignment="1" applyProtection="1">
      <alignment horizontal="center" wrapText="1"/>
    </xf>
    <xf numFmtId="0" fontId="19" fillId="10" borderId="52" xfId="0" applyFont="1" applyFill="1" applyBorder="1" applyAlignment="1" applyProtection="1">
      <alignment horizontal="left" wrapText="1"/>
    </xf>
    <xf numFmtId="0" fontId="19" fillId="10" borderId="53" xfId="0" applyFont="1" applyFill="1" applyBorder="1" applyAlignment="1" applyProtection="1">
      <alignment horizontal="left" wrapText="1"/>
    </xf>
  </cellXfs>
  <cellStyles count="4">
    <cellStyle name="Normal" xfId="0" builtinId="0"/>
    <cellStyle name="Normal 2" xfId="1"/>
    <cellStyle name="Normal 2 2" xfId="2"/>
    <cellStyle name="Normal 2 2 2" xfId="3"/>
  </cellStyles>
  <dxfs count="7">
    <dxf>
      <protection locked="0" hidden="0"/>
    </dxf>
    <dxf>
      <protection locked="0" hidden="0"/>
    </dxf>
    <dxf>
      <protection locked="0" hidden="0"/>
    </dxf>
    <dxf>
      <protection locked="0" hidden="0"/>
    </dxf>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7.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8.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9.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Opioid</a:t>
            </a:r>
            <a:r>
              <a:rPr lang="en-NZ" sz="1200" baseline="0"/>
              <a:t> Precribing </a:t>
            </a:r>
            <a:r>
              <a:rPr lang="en-NZ" sz="1200"/>
              <a:t>Overall Compliance</a:t>
            </a:r>
          </a:p>
        </c:rich>
      </c:tx>
      <c:overlay val="0"/>
    </c:title>
    <c:autoTitleDeleted val="0"/>
    <c:plotArea>
      <c:layout>
        <c:manualLayout>
          <c:layoutTarget val="inner"/>
          <c:xMode val="edge"/>
          <c:yMode val="edge"/>
          <c:x val="0.11427120121139461"/>
          <c:y val="0.2025579615048119"/>
          <c:w val="0.86351159230096242"/>
          <c:h val="0.56072105570137054"/>
        </c:manualLayout>
      </c:layout>
      <c:lineChart>
        <c:grouping val="standard"/>
        <c:varyColors val="0"/>
        <c:ser>
          <c:idx val="0"/>
          <c:order val="0"/>
          <c:dPt>
            <c:idx val="0"/>
            <c:marker>
              <c:spPr>
                <a:solidFill>
                  <a:schemeClr val="accent2"/>
                </a:solidFill>
              </c:spPr>
            </c:marker>
            <c:bubble3D val="0"/>
            <c:extLst>
              <c:ext xmlns:c16="http://schemas.microsoft.com/office/drawing/2014/chart" uri="{C3380CC4-5D6E-409C-BE32-E72D297353CC}">
                <c16:uniqueId val="{00000000-7113-4AC2-B094-8B250E0DEAFB}"/>
              </c:ext>
            </c:extLst>
          </c:dPt>
          <c:dPt>
            <c:idx val="1"/>
            <c:marker>
              <c:spPr>
                <a:solidFill>
                  <a:schemeClr val="accent2"/>
                </a:solidFill>
              </c:spPr>
            </c:marker>
            <c:bubble3D val="0"/>
            <c:extLst>
              <c:ext xmlns:c16="http://schemas.microsoft.com/office/drawing/2014/chart" uri="{C3380CC4-5D6E-409C-BE32-E72D297353CC}">
                <c16:uniqueId val="{00000001-7113-4AC2-B094-8B250E0DEAFB}"/>
              </c:ext>
            </c:extLst>
          </c:dPt>
          <c:dPt>
            <c:idx val="2"/>
            <c:marker>
              <c:spPr>
                <a:solidFill>
                  <a:schemeClr val="accent2"/>
                </a:solidFill>
              </c:spPr>
            </c:marker>
            <c:bubble3D val="0"/>
            <c:extLst>
              <c:ext xmlns:c16="http://schemas.microsoft.com/office/drawing/2014/chart" uri="{C3380CC4-5D6E-409C-BE32-E72D297353CC}">
                <c16:uniqueId val="{00000002-7113-4AC2-B094-8B250E0DEAFB}"/>
              </c:ext>
            </c:extLst>
          </c:dPt>
          <c:dPt>
            <c:idx val="3"/>
            <c:marker>
              <c:spPr>
                <a:solidFill>
                  <a:schemeClr val="accent2"/>
                </a:solidFill>
              </c:spPr>
            </c:marker>
            <c:bubble3D val="0"/>
            <c:extLst>
              <c:ext xmlns:c16="http://schemas.microsoft.com/office/drawing/2014/chart" uri="{C3380CC4-5D6E-409C-BE32-E72D297353CC}">
                <c16:uniqueId val="{00000003-7113-4AC2-B094-8B250E0DEAFB}"/>
              </c:ext>
            </c:extLst>
          </c:dPt>
          <c:val>
            <c:numRef>
              <c:f>Sheet2!$K$3:$K$14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5="http://schemas.microsoft.com/office/drawing/2012/chart" uri="{02D57815-91ED-43cb-92C2-25804820EDAC}">
              <c15:filteredCategoryTitle>
                <c15:cat>
                  <c:numRef>
                    <c:extLst>
                      <c:ext uri="{02D57815-91ED-43cb-92C2-25804820EDAC}">
                        <c15:formulaRef>
                          <c15:sqref>Sheet2!$C$3:$C$14</c15:sqref>
                        </c15:formulaRef>
                      </c:ext>
                    </c:extLst>
                  </c:numRef>
                </c15:cat>
              </c15:filteredCategoryTitle>
            </c:ext>
            <c:ext xmlns:c16="http://schemas.microsoft.com/office/drawing/2014/chart" uri="{C3380CC4-5D6E-409C-BE32-E72D297353CC}">
              <c16:uniqueId val="{00000004-7113-4AC2-B094-8B250E0DEAFB}"/>
            </c:ext>
          </c:extLst>
        </c:ser>
        <c:dLbls>
          <c:showLegendKey val="0"/>
          <c:showVal val="0"/>
          <c:showCatName val="0"/>
          <c:showSerName val="0"/>
          <c:showPercent val="0"/>
          <c:showBubbleSize val="0"/>
        </c:dLbls>
        <c:marker val="1"/>
        <c:smooth val="0"/>
        <c:axId val="95761920"/>
        <c:axId val="95763456"/>
      </c:lineChart>
      <c:catAx>
        <c:axId val="95761920"/>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5763456"/>
        <c:crosses val="autoZero"/>
        <c:auto val="1"/>
        <c:lblAlgn val="ctr"/>
        <c:lblOffset val="100"/>
        <c:tickLblSkip val="1"/>
        <c:noMultiLvlLbl val="1"/>
      </c:catAx>
      <c:valAx>
        <c:axId val="95763456"/>
        <c:scaling>
          <c:orientation val="minMax"/>
          <c:max val="1"/>
          <c:min val="0"/>
        </c:scaling>
        <c:delete val="0"/>
        <c:axPos val="l"/>
        <c:numFmt formatCode="0%" sourceLinked="0"/>
        <c:majorTickMark val="out"/>
        <c:minorTickMark val="none"/>
        <c:tickLblPos val="nextTo"/>
        <c:crossAx val="95761920"/>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r>
              <a:rPr lang="en-US" sz="1200" b="1" i="0" baseline="0">
                <a:effectLst/>
              </a:rPr>
              <a:t>Prior to this current result, has the patient had their renal function checked within the last 7 months?</a:t>
            </a:r>
            <a:endParaRPr lang="en-NZ" sz="1200" b="1">
              <a:effectLst/>
            </a:endParaRPr>
          </a:p>
        </c:rich>
      </c:tx>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v>Overall Results</c:v>
          </c:tx>
          <c:spPr>
            <a:ln w="28575" cap="rnd">
              <a:solidFill>
                <a:schemeClr val="accent1"/>
              </a:solidFill>
              <a:round/>
            </a:ln>
            <a:effectLst/>
          </c:spPr>
          <c:marker>
            <c:symbol val="circle"/>
            <c:size val="5"/>
            <c:spPr>
              <a:solidFill>
                <a:schemeClr val="accent1"/>
              </a:solidFill>
              <a:ln w="9525">
                <a:solidFill>
                  <a:schemeClr val="accent1"/>
                </a:solidFill>
              </a:ln>
              <a:effectLst/>
            </c:spPr>
          </c:marker>
          <c:val>
            <c:numRef>
              <c:f>Sheet2!$D$3:$D$14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5="http://schemas.microsoft.com/office/drawing/2012/chart" uri="{02D57815-91ED-43cb-92C2-25804820EDAC}">
              <c15:filteredCategoryTitle>
                <c15:cat>
                  <c:numRef>
                    <c:extLst>
                      <c:ext uri="{02D57815-91ED-43cb-92C2-25804820EDAC}">
                        <c15:formulaRef>
                          <c15:sqref>Sheet2!$C$3:$C$14</c15:sqref>
                        </c15:formulaRef>
                      </c:ext>
                    </c:extLst>
                  </c:numRef>
                </c15:cat>
              </c15:filteredCategoryTitle>
            </c:ext>
            <c:ext xmlns:c16="http://schemas.microsoft.com/office/drawing/2014/chart" uri="{C3380CC4-5D6E-409C-BE32-E72D297353CC}">
              <c16:uniqueId val="{00000000-84EE-40CD-84EB-6ACD9827C0F4}"/>
            </c:ext>
          </c:extLst>
        </c:ser>
        <c:dLbls>
          <c:showLegendKey val="0"/>
          <c:showVal val="0"/>
          <c:showCatName val="0"/>
          <c:showSerName val="0"/>
          <c:showPercent val="0"/>
          <c:showBubbleSize val="0"/>
        </c:dLbls>
        <c:marker val="1"/>
        <c:smooth val="0"/>
        <c:axId val="95799936"/>
        <c:axId val="97452800"/>
        <c:extLst/>
      </c:lineChart>
      <c:catAx>
        <c:axId val="95799936"/>
        <c:scaling>
          <c:orientation val="minMax"/>
        </c:scaling>
        <c:delete val="0"/>
        <c:axPos val="b"/>
        <c:numFmt formatCode="mmm\ yyyy" sourceLinked="0"/>
        <c:majorTickMark val="none"/>
        <c:minorTickMark val="none"/>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800" b="1" i="0" u="none" strike="noStrike" kern="1200" baseline="0">
                <a:solidFill>
                  <a:schemeClr val="tx1">
                    <a:lumMod val="65000"/>
                    <a:lumOff val="35000"/>
                  </a:schemeClr>
                </a:solidFill>
                <a:latin typeface="+mn-lt"/>
                <a:ea typeface="+mn-ea"/>
                <a:cs typeface="+mn-cs"/>
              </a:defRPr>
            </a:pPr>
            <a:endParaRPr lang="en-US"/>
          </a:p>
        </c:txPr>
        <c:crossAx val="97452800"/>
        <c:crosses val="autoZero"/>
        <c:auto val="1"/>
        <c:lblAlgn val="ctr"/>
        <c:lblOffset val="100"/>
        <c:noMultiLvlLbl val="1"/>
      </c:catAx>
      <c:valAx>
        <c:axId val="97452800"/>
        <c:scaling>
          <c:orientation val="minMax"/>
          <c:max val="1"/>
        </c:scaling>
        <c:delete val="0"/>
        <c:axPos val="l"/>
        <c:numFmt formatCode="0%" sourceLinked="0"/>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95799936"/>
        <c:crosses val="autoZero"/>
        <c:crossBetween val="between"/>
      </c:valAx>
      <c:spPr>
        <a:noFill/>
        <a:ln>
          <a:noFill/>
        </a:ln>
        <a:effectLst/>
      </c:spPr>
    </c:plotArea>
    <c:legend>
      <c:legendPos val="t"/>
      <c:layout>
        <c:manualLayout>
          <c:xMode val="edge"/>
          <c:yMode val="edge"/>
          <c:x val="0.38594184670343828"/>
          <c:y val="0.18668782164354167"/>
          <c:w val="0.26068298243085669"/>
          <c:h val="6.4954265243403475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r>
              <a:rPr lang="en-US" sz="1200" b="1" i="0" baseline="0">
                <a:effectLst/>
              </a:rPr>
              <a:t>Has the patient had ACR measured within the last 7 months?</a:t>
            </a:r>
            <a:endParaRPr lang="en-NZ" sz="1200" b="1">
              <a:effectLst/>
            </a:endParaRPr>
          </a:p>
        </c:rich>
      </c:tx>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tx>
            <c:v>Overall Results</c:v>
          </c:tx>
          <c:spPr>
            <a:ln w="28575" cap="rnd">
              <a:solidFill>
                <a:srgbClr val="0070C0"/>
              </a:solidFill>
              <a:round/>
            </a:ln>
            <a:effectLst/>
          </c:spPr>
          <c:marker>
            <c:symbol val="circle"/>
            <c:size val="5"/>
            <c:spPr>
              <a:solidFill>
                <a:srgbClr val="0070C0"/>
              </a:solidFill>
              <a:ln w="9525">
                <a:solidFill>
                  <a:srgbClr val="0070C0"/>
                </a:solidFill>
              </a:ln>
              <a:effectLst/>
            </c:spPr>
          </c:marker>
          <c:val>
            <c:numRef>
              <c:f>Sheet2!$E$3:$E$14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extLst xmlns:c15="http://schemas.microsoft.com/office/drawing/2012/chart"/>
            </c:numRef>
          </c:val>
          <c:smooth val="0"/>
          <c:extLst xmlns:c15="http://schemas.microsoft.com/office/drawing/2012/chart">
            <c:ext xmlns:c15="http://schemas.microsoft.com/office/drawing/2012/chart" uri="{02D57815-91ED-43cb-92C2-25804820EDAC}">
              <c15:filteredCategoryTitle>
                <c15:cat>
                  <c:numRef>
                    <c:extLst>
                      <c:ext uri="{02D57815-91ED-43cb-92C2-25804820EDAC}">
                        <c15:formulaRef>
                          <c15:sqref>Sheet2!$C$3:$C$14</c15:sqref>
                        </c15:formulaRef>
                      </c:ext>
                    </c:extLst>
                  </c:numRef>
                </c15:cat>
              </c15:filteredCategoryTitle>
            </c:ext>
            <c:ext xmlns:c16="http://schemas.microsoft.com/office/drawing/2014/chart" uri="{C3380CC4-5D6E-409C-BE32-E72D297353CC}">
              <c16:uniqueId val="{00000000-0DE8-4609-918E-B463083B29E5}"/>
            </c:ext>
          </c:extLst>
        </c:ser>
        <c:dLbls>
          <c:showLegendKey val="0"/>
          <c:showVal val="0"/>
          <c:showCatName val="0"/>
          <c:showSerName val="0"/>
          <c:showPercent val="0"/>
          <c:showBubbleSize val="0"/>
        </c:dLbls>
        <c:marker val="1"/>
        <c:smooth val="0"/>
        <c:axId val="97489664"/>
        <c:axId val="97491584"/>
        <c:extLst/>
      </c:lineChart>
      <c:catAx>
        <c:axId val="97489664"/>
        <c:scaling>
          <c:orientation val="minMax"/>
        </c:scaling>
        <c:delete val="0"/>
        <c:axPos val="b"/>
        <c:numFmt formatCode="mmm\ yyyy" sourceLinked="0"/>
        <c:majorTickMark val="none"/>
        <c:minorTickMark val="none"/>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800" b="1" i="0" u="none" strike="noStrike" kern="1200" baseline="0">
                <a:solidFill>
                  <a:schemeClr val="tx1">
                    <a:lumMod val="65000"/>
                    <a:lumOff val="35000"/>
                  </a:schemeClr>
                </a:solidFill>
                <a:latin typeface="+mn-lt"/>
                <a:ea typeface="+mn-ea"/>
                <a:cs typeface="+mn-cs"/>
              </a:defRPr>
            </a:pPr>
            <a:endParaRPr lang="en-US"/>
          </a:p>
        </c:txPr>
        <c:crossAx val="97491584"/>
        <c:crosses val="autoZero"/>
        <c:auto val="1"/>
        <c:lblAlgn val="ctr"/>
        <c:lblOffset val="100"/>
        <c:noMultiLvlLbl val="1"/>
      </c:catAx>
      <c:valAx>
        <c:axId val="97491584"/>
        <c:scaling>
          <c:orientation val="minMax"/>
          <c:max val="1"/>
        </c:scaling>
        <c:delete val="0"/>
        <c:axPos val="l"/>
        <c:numFmt formatCode="0%" sourceLinked="0"/>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97489664"/>
        <c:crosses val="autoZero"/>
        <c:crossBetween val="between"/>
      </c:valAx>
      <c:spPr>
        <a:noFill/>
        <a:ln>
          <a:noFill/>
        </a:ln>
        <a:effectLst/>
      </c:spPr>
    </c:plotArea>
    <c:legend>
      <c:legendPos val="t"/>
      <c:layout>
        <c:manualLayout>
          <c:xMode val="edge"/>
          <c:yMode val="edge"/>
          <c:x val="0.38594184670343828"/>
          <c:y val="0.18668782164354167"/>
          <c:w val="0.26068298243085669"/>
          <c:h val="6.4954265243403475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r>
              <a:rPr lang="en-US" sz="1200" b="1" i="0" baseline="0">
                <a:effectLst/>
              </a:rPr>
              <a:t>Has the patient had their BP measured within the last 7 months?</a:t>
            </a:r>
            <a:endParaRPr lang="en-NZ" sz="1200" b="1">
              <a:effectLst/>
            </a:endParaRPr>
          </a:p>
        </c:rich>
      </c:tx>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2"/>
          <c:order val="0"/>
          <c:tx>
            <c:v>Overall Results</c:v>
          </c:tx>
          <c:spPr>
            <a:ln w="28575" cap="rnd">
              <a:solidFill>
                <a:srgbClr val="0070C0"/>
              </a:solidFill>
              <a:round/>
            </a:ln>
            <a:effectLst/>
          </c:spPr>
          <c:marker>
            <c:symbol val="circle"/>
            <c:size val="5"/>
            <c:spPr>
              <a:solidFill>
                <a:srgbClr val="0070C0"/>
              </a:solidFill>
              <a:ln w="9525">
                <a:solidFill>
                  <a:srgbClr val="0070C0"/>
                </a:solidFill>
              </a:ln>
              <a:effectLst/>
            </c:spPr>
          </c:marker>
          <c:val>
            <c:numRef>
              <c:f>Sheet2!$F$3:$F$14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extLst xmlns:c15="http://schemas.microsoft.com/office/drawing/2012/chart"/>
            </c:numRef>
          </c:val>
          <c:smooth val="0"/>
          <c:extLst xmlns:c15="http://schemas.microsoft.com/office/drawing/2012/chart">
            <c:ext xmlns:c15="http://schemas.microsoft.com/office/drawing/2012/chart" uri="{02D57815-91ED-43cb-92C2-25804820EDAC}">
              <c15:filteredCategoryTitle>
                <c15:cat>
                  <c:numRef>
                    <c:extLst>
                      <c:ext uri="{02D57815-91ED-43cb-92C2-25804820EDAC}">
                        <c15:formulaRef>
                          <c15:sqref>Sheet2!$C$3:$C$14</c15:sqref>
                        </c15:formulaRef>
                      </c:ext>
                    </c:extLst>
                  </c:numRef>
                </c15:cat>
              </c15:filteredCategoryTitle>
            </c:ext>
            <c:ext xmlns:c16="http://schemas.microsoft.com/office/drawing/2014/chart" uri="{C3380CC4-5D6E-409C-BE32-E72D297353CC}">
              <c16:uniqueId val="{00000000-9507-46BC-8464-969DDF82C132}"/>
            </c:ext>
          </c:extLst>
        </c:ser>
        <c:dLbls>
          <c:showLegendKey val="0"/>
          <c:showVal val="0"/>
          <c:showCatName val="0"/>
          <c:showSerName val="0"/>
          <c:showPercent val="0"/>
          <c:showBubbleSize val="0"/>
        </c:dLbls>
        <c:marker val="1"/>
        <c:smooth val="0"/>
        <c:axId val="97503872"/>
        <c:axId val="97784576"/>
        <c:extLst/>
      </c:lineChart>
      <c:catAx>
        <c:axId val="97503872"/>
        <c:scaling>
          <c:orientation val="minMax"/>
        </c:scaling>
        <c:delete val="0"/>
        <c:axPos val="b"/>
        <c:numFmt formatCode="mmm\ yyyy" sourceLinked="0"/>
        <c:majorTickMark val="none"/>
        <c:minorTickMark val="none"/>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800" b="1" i="0" u="none" strike="noStrike" kern="1200" baseline="0">
                <a:solidFill>
                  <a:schemeClr val="tx1">
                    <a:lumMod val="65000"/>
                    <a:lumOff val="35000"/>
                  </a:schemeClr>
                </a:solidFill>
                <a:latin typeface="+mn-lt"/>
                <a:ea typeface="+mn-ea"/>
                <a:cs typeface="+mn-cs"/>
              </a:defRPr>
            </a:pPr>
            <a:endParaRPr lang="en-US"/>
          </a:p>
        </c:txPr>
        <c:crossAx val="97784576"/>
        <c:crosses val="autoZero"/>
        <c:auto val="1"/>
        <c:lblAlgn val="ctr"/>
        <c:lblOffset val="100"/>
        <c:noMultiLvlLbl val="1"/>
      </c:catAx>
      <c:valAx>
        <c:axId val="97784576"/>
        <c:scaling>
          <c:orientation val="minMax"/>
          <c:max val="1"/>
        </c:scaling>
        <c:delete val="0"/>
        <c:axPos val="l"/>
        <c:numFmt formatCode="0%" sourceLinked="0"/>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97503872"/>
        <c:crosses val="autoZero"/>
        <c:crossBetween val="between"/>
      </c:valAx>
      <c:spPr>
        <a:noFill/>
        <a:ln>
          <a:noFill/>
        </a:ln>
        <a:effectLst/>
      </c:spPr>
    </c:plotArea>
    <c:legend>
      <c:legendPos val="t"/>
      <c:layout>
        <c:manualLayout>
          <c:xMode val="edge"/>
          <c:yMode val="edge"/>
          <c:x val="0.38594184670343828"/>
          <c:y val="0.18668782164354167"/>
          <c:w val="0.26068298243085669"/>
          <c:h val="6.4954265243403475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r>
              <a:rPr lang="en-US" sz="1200" b="1" i="0" baseline="0">
                <a:effectLst/>
              </a:rPr>
              <a:t>Is their most recent clinic BP less than 140/90?</a:t>
            </a:r>
            <a:endParaRPr lang="en-NZ" sz="1200" b="1">
              <a:effectLst/>
            </a:endParaRPr>
          </a:p>
        </c:rich>
      </c:tx>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3"/>
          <c:order val="0"/>
          <c:tx>
            <c:v>Overall Results</c:v>
          </c:tx>
          <c:spPr>
            <a:ln w="28575" cap="rnd">
              <a:solidFill>
                <a:srgbClr val="0070C0"/>
              </a:solidFill>
              <a:round/>
            </a:ln>
            <a:effectLst/>
          </c:spPr>
          <c:marker>
            <c:symbol val="circle"/>
            <c:size val="5"/>
            <c:spPr>
              <a:solidFill>
                <a:srgbClr val="0070C0"/>
              </a:solidFill>
              <a:ln w="9525">
                <a:solidFill>
                  <a:srgbClr val="0070C0"/>
                </a:solidFill>
              </a:ln>
              <a:effectLst/>
            </c:spPr>
          </c:marker>
          <c:val>
            <c:numRef>
              <c:f>Sheet2!$G$3:$G$14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extLst xmlns:c15="http://schemas.microsoft.com/office/drawing/2012/chart"/>
            </c:numRef>
          </c:val>
          <c:smooth val="0"/>
          <c:extLst xmlns:c15="http://schemas.microsoft.com/office/drawing/2012/chart">
            <c:ext xmlns:c15="http://schemas.microsoft.com/office/drawing/2012/chart" uri="{02D57815-91ED-43cb-92C2-25804820EDAC}">
              <c15:filteredCategoryTitle>
                <c15:cat>
                  <c:numRef>
                    <c:extLst>
                      <c:ext uri="{02D57815-91ED-43cb-92C2-25804820EDAC}">
                        <c15:formulaRef>
                          <c15:sqref>Sheet2!$C$3:$C$14</c15:sqref>
                        </c15:formulaRef>
                      </c:ext>
                    </c:extLst>
                  </c:numRef>
                </c15:cat>
              </c15:filteredCategoryTitle>
            </c:ext>
            <c:ext xmlns:c16="http://schemas.microsoft.com/office/drawing/2014/chart" uri="{C3380CC4-5D6E-409C-BE32-E72D297353CC}">
              <c16:uniqueId val="{00000000-007C-495E-A5C8-68DA30FE2711}"/>
            </c:ext>
          </c:extLst>
        </c:ser>
        <c:ser>
          <c:idx val="23"/>
          <c:order val="1"/>
          <c:tx>
            <c:v>No of N/A</c:v>
          </c:tx>
          <c:spPr>
            <a:ln w="28575" cap="rnd">
              <a:noFill/>
              <a:round/>
            </a:ln>
            <a:effectLst/>
          </c:spPr>
          <c:marker>
            <c:symbol val="triangle"/>
            <c:size val="5"/>
            <c:spPr>
              <a:solidFill>
                <a:schemeClr val="tx1"/>
              </a:solidFill>
              <a:ln w="9525">
                <a:solidFill>
                  <a:schemeClr val="tx1"/>
                </a:solidFill>
              </a:ln>
              <a:effectLst/>
            </c:spPr>
          </c:marker>
          <c:val>
            <c:numRef>
              <c:f>Sheet2!$AA$3:$AA$14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extLst xmlns:c15="http://schemas.microsoft.com/office/drawing/2012/chart"/>
            </c:numRef>
          </c:val>
          <c:smooth val="0"/>
          <c:extLst xmlns:c15="http://schemas.microsoft.com/office/drawing/2012/chart">
            <c:ext xmlns:c15="http://schemas.microsoft.com/office/drawing/2012/chart" uri="{02D57815-91ED-43cb-92C2-25804820EDAC}">
              <c15:filteredCategoryTitle>
                <c15:cat>
                  <c:numRef>
                    <c:extLst>
                      <c:ext uri="{02D57815-91ED-43cb-92C2-25804820EDAC}">
                        <c15:formulaRef>
                          <c15:sqref>Sheet2!$C$3:$C$14</c15:sqref>
                        </c15:formulaRef>
                      </c:ext>
                    </c:extLst>
                  </c:numRef>
                </c15:cat>
              </c15:filteredCategoryTitle>
            </c:ext>
            <c:ext xmlns:c16="http://schemas.microsoft.com/office/drawing/2014/chart" uri="{C3380CC4-5D6E-409C-BE32-E72D297353CC}">
              <c16:uniqueId val="{00000001-007C-495E-A5C8-68DA30FE2711}"/>
            </c:ext>
          </c:extLst>
        </c:ser>
        <c:dLbls>
          <c:showLegendKey val="0"/>
          <c:showVal val="0"/>
          <c:showCatName val="0"/>
          <c:showSerName val="0"/>
          <c:showPercent val="0"/>
          <c:showBubbleSize val="0"/>
        </c:dLbls>
        <c:marker val="1"/>
        <c:smooth val="0"/>
        <c:axId val="97824768"/>
        <c:axId val="97826688"/>
        <c:extLst/>
      </c:lineChart>
      <c:catAx>
        <c:axId val="97824768"/>
        <c:scaling>
          <c:orientation val="minMax"/>
        </c:scaling>
        <c:delete val="0"/>
        <c:axPos val="b"/>
        <c:numFmt formatCode="mmm\ yyyy" sourceLinked="0"/>
        <c:majorTickMark val="none"/>
        <c:minorTickMark val="none"/>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800" b="1" i="0" u="none" strike="noStrike" kern="1200" baseline="0">
                <a:solidFill>
                  <a:schemeClr val="tx1">
                    <a:lumMod val="65000"/>
                    <a:lumOff val="35000"/>
                  </a:schemeClr>
                </a:solidFill>
                <a:latin typeface="+mn-lt"/>
                <a:ea typeface="+mn-ea"/>
                <a:cs typeface="+mn-cs"/>
              </a:defRPr>
            </a:pPr>
            <a:endParaRPr lang="en-US"/>
          </a:p>
        </c:txPr>
        <c:crossAx val="97826688"/>
        <c:crosses val="autoZero"/>
        <c:auto val="1"/>
        <c:lblAlgn val="ctr"/>
        <c:lblOffset val="100"/>
        <c:noMultiLvlLbl val="1"/>
      </c:catAx>
      <c:valAx>
        <c:axId val="97826688"/>
        <c:scaling>
          <c:orientation val="minMax"/>
          <c:max val="1"/>
        </c:scaling>
        <c:delete val="0"/>
        <c:axPos val="l"/>
        <c:numFmt formatCode="0%" sourceLinked="0"/>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97824768"/>
        <c:crosses val="autoZero"/>
        <c:crossBetween val="between"/>
      </c:valAx>
      <c:spPr>
        <a:noFill/>
        <a:ln>
          <a:noFill/>
        </a:ln>
        <a:effectLst/>
      </c:spPr>
    </c:plotArea>
    <c:legend>
      <c:legendPos val="t"/>
      <c:layout>
        <c:manualLayout>
          <c:xMode val="edge"/>
          <c:yMode val="edge"/>
          <c:x val="0.29720085945995517"/>
          <c:y val="9.7228321955671521E-2"/>
          <c:w val="0.45480389202597593"/>
          <c:h val="8.829157440500799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r>
              <a:rPr lang="en-US" sz="1200" b="1" i="0" baseline="0">
                <a:effectLst/>
              </a:rPr>
              <a:t>If the patient’s ACR &gt;30 and they have hypertensive disease OR if their ACR &gt;70 even without hypertensive disease, is the patient on an ACEI/ARB?</a:t>
            </a:r>
            <a:endParaRPr lang="en-NZ" sz="1200" b="1">
              <a:effectLst/>
            </a:endParaRPr>
          </a:p>
        </c:rich>
      </c:tx>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9.7307636878168929E-2"/>
          <c:y val="0.29580205624821981"/>
          <c:w val="0.8721876487568837"/>
          <c:h val="0.58320699994181002"/>
        </c:manualLayout>
      </c:layout>
      <c:lineChart>
        <c:grouping val="standard"/>
        <c:varyColors val="0"/>
        <c:ser>
          <c:idx val="4"/>
          <c:order val="0"/>
          <c:tx>
            <c:v>Overall Results</c:v>
          </c:tx>
          <c:spPr>
            <a:ln w="28575" cap="rnd">
              <a:solidFill>
                <a:srgbClr val="0070C0"/>
              </a:solidFill>
              <a:round/>
            </a:ln>
            <a:effectLst/>
          </c:spPr>
          <c:marker>
            <c:symbol val="circle"/>
            <c:size val="5"/>
            <c:spPr>
              <a:solidFill>
                <a:srgbClr val="0070C0"/>
              </a:solidFill>
              <a:ln w="9525">
                <a:solidFill>
                  <a:srgbClr val="0070C0"/>
                </a:solidFill>
              </a:ln>
              <a:effectLst/>
            </c:spPr>
          </c:marker>
          <c:val>
            <c:numRef>
              <c:f>Sheet2!$H$3:$H$14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extLst xmlns:c15="http://schemas.microsoft.com/office/drawing/2012/chart"/>
            </c:numRef>
          </c:val>
          <c:smooth val="0"/>
          <c:extLst xmlns:c15="http://schemas.microsoft.com/office/drawing/2012/chart">
            <c:ext xmlns:c15="http://schemas.microsoft.com/office/drawing/2012/chart" uri="{02D57815-91ED-43cb-92C2-25804820EDAC}">
              <c15:filteredCategoryTitle>
                <c15:cat>
                  <c:numRef>
                    <c:extLst>
                      <c:ext uri="{02D57815-91ED-43cb-92C2-25804820EDAC}">
                        <c15:formulaRef>
                          <c15:sqref>Sheet2!$C$3:$C$14</c15:sqref>
                        </c15:formulaRef>
                      </c:ext>
                    </c:extLst>
                  </c:numRef>
                </c15:cat>
              </c15:filteredCategoryTitle>
            </c:ext>
            <c:ext xmlns:c16="http://schemas.microsoft.com/office/drawing/2014/chart" uri="{C3380CC4-5D6E-409C-BE32-E72D297353CC}">
              <c16:uniqueId val="{00000000-0A25-4F8A-B3E0-8D3FC7EC0604}"/>
            </c:ext>
          </c:extLst>
        </c:ser>
        <c:ser>
          <c:idx val="24"/>
          <c:order val="1"/>
          <c:tx>
            <c:v>No of N/A</c:v>
          </c:tx>
          <c:spPr>
            <a:ln w="28575" cap="rnd">
              <a:noFill/>
              <a:round/>
            </a:ln>
            <a:effectLst/>
          </c:spPr>
          <c:marker>
            <c:symbol val="triangle"/>
            <c:size val="5"/>
            <c:spPr>
              <a:solidFill>
                <a:schemeClr val="tx1"/>
              </a:solidFill>
              <a:ln w="9525">
                <a:solidFill>
                  <a:schemeClr val="tx1"/>
                </a:solidFill>
              </a:ln>
              <a:effectLst/>
            </c:spPr>
          </c:marker>
          <c:val>
            <c:numRef>
              <c:f>Sheet2!$AB$3:$AB$14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extLst xmlns:c15="http://schemas.microsoft.com/office/drawing/2012/chart"/>
            </c:numRef>
          </c:val>
          <c:smooth val="0"/>
          <c:extLst xmlns:c15="http://schemas.microsoft.com/office/drawing/2012/chart">
            <c:ext xmlns:c15="http://schemas.microsoft.com/office/drawing/2012/chart" uri="{02D57815-91ED-43cb-92C2-25804820EDAC}">
              <c15:filteredCategoryTitle>
                <c15:cat>
                  <c:numRef>
                    <c:extLst>
                      <c:ext uri="{02D57815-91ED-43cb-92C2-25804820EDAC}">
                        <c15:formulaRef>
                          <c15:sqref>Sheet2!$C$3:$C$14</c15:sqref>
                        </c15:formulaRef>
                      </c:ext>
                    </c:extLst>
                  </c:numRef>
                </c15:cat>
              </c15:filteredCategoryTitle>
            </c:ext>
            <c:ext xmlns:c16="http://schemas.microsoft.com/office/drawing/2014/chart" uri="{C3380CC4-5D6E-409C-BE32-E72D297353CC}">
              <c16:uniqueId val="{00000001-0A25-4F8A-B3E0-8D3FC7EC0604}"/>
            </c:ext>
          </c:extLst>
        </c:ser>
        <c:dLbls>
          <c:showLegendKey val="0"/>
          <c:showVal val="0"/>
          <c:showCatName val="0"/>
          <c:showSerName val="0"/>
          <c:showPercent val="0"/>
          <c:showBubbleSize val="0"/>
        </c:dLbls>
        <c:marker val="1"/>
        <c:smooth val="0"/>
        <c:axId val="98258304"/>
        <c:axId val="98260480"/>
        <c:extLst/>
      </c:lineChart>
      <c:catAx>
        <c:axId val="98258304"/>
        <c:scaling>
          <c:orientation val="minMax"/>
        </c:scaling>
        <c:delete val="0"/>
        <c:axPos val="b"/>
        <c:numFmt formatCode="mmm\ yyyy" sourceLinked="0"/>
        <c:majorTickMark val="none"/>
        <c:minorTickMark val="none"/>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800" b="1" i="0" u="none" strike="noStrike" kern="1200" baseline="0">
                <a:solidFill>
                  <a:schemeClr val="tx1">
                    <a:lumMod val="65000"/>
                    <a:lumOff val="35000"/>
                  </a:schemeClr>
                </a:solidFill>
                <a:latin typeface="+mn-lt"/>
                <a:ea typeface="+mn-ea"/>
                <a:cs typeface="+mn-cs"/>
              </a:defRPr>
            </a:pPr>
            <a:endParaRPr lang="en-US"/>
          </a:p>
        </c:txPr>
        <c:crossAx val="98260480"/>
        <c:crosses val="autoZero"/>
        <c:auto val="1"/>
        <c:lblAlgn val="ctr"/>
        <c:lblOffset val="100"/>
        <c:noMultiLvlLbl val="1"/>
      </c:catAx>
      <c:valAx>
        <c:axId val="98260480"/>
        <c:scaling>
          <c:orientation val="minMax"/>
          <c:max val="1"/>
        </c:scaling>
        <c:delete val="0"/>
        <c:axPos val="l"/>
        <c:numFmt formatCode="0%" sourceLinked="0"/>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98258304"/>
        <c:crosses val="autoZero"/>
        <c:crossBetween val="between"/>
      </c:valAx>
      <c:spPr>
        <a:noFill/>
        <a:ln>
          <a:noFill/>
        </a:ln>
        <a:effectLst/>
      </c:spPr>
    </c:plotArea>
    <c:legend>
      <c:legendPos val="t"/>
      <c:layout>
        <c:manualLayout>
          <c:xMode val="edge"/>
          <c:yMode val="edge"/>
          <c:x val="0.28333508020316089"/>
          <c:y val="0.20224582487282439"/>
          <c:w val="0.46035020372869367"/>
          <c:h val="6.4954351534529595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r>
              <a:rPr lang="en-US" sz="1200" b="1" i="0" baseline="0">
                <a:effectLst/>
              </a:rPr>
              <a:t>The patient has NOT been prescribed an NSAID within the past year?</a:t>
            </a:r>
            <a:endParaRPr lang="en-NZ" sz="1200" b="1">
              <a:effectLst/>
            </a:endParaRPr>
          </a:p>
        </c:rich>
      </c:tx>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5"/>
          <c:order val="0"/>
          <c:tx>
            <c:v>Overall Results</c:v>
          </c:tx>
          <c:spPr>
            <a:ln w="28575" cap="rnd">
              <a:solidFill>
                <a:srgbClr val="0070C0"/>
              </a:solidFill>
              <a:round/>
            </a:ln>
            <a:effectLst/>
          </c:spPr>
          <c:marker>
            <c:symbol val="circle"/>
            <c:size val="5"/>
            <c:spPr>
              <a:solidFill>
                <a:srgbClr val="0070C0"/>
              </a:solidFill>
              <a:ln w="9525">
                <a:solidFill>
                  <a:srgbClr val="0070C0"/>
                </a:solidFill>
              </a:ln>
              <a:effectLst/>
            </c:spPr>
          </c:marker>
          <c:val>
            <c:numRef>
              <c:f>Sheet2!$I$3:$I$14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extLst xmlns:c15="http://schemas.microsoft.com/office/drawing/2012/chart"/>
            </c:numRef>
          </c:val>
          <c:smooth val="0"/>
          <c:extLst xmlns:c15="http://schemas.microsoft.com/office/drawing/2012/chart">
            <c:ext xmlns:c15="http://schemas.microsoft.com/office/drawing/2012/chart" uri="{02D57815-91ED-43cb-92C2-25804820EDAC}">
              <c15:filteredCategoryTitle>
                <c15:cat>
                  <c:numRef>
                    <c:extLst>
                      <c:ext uri="{02D57815-91ED-43cb-92C2-25804820EDAC}">
                        <c15:formulaRef>
                          <c15:sqref>Sheet2!$C$3:$C$14</c15:sqref>
                        </c15:formulaRef>
                      </c:ext>
                    </c:extLst>
                  </c:numRef>
                </c15:cat>
              </c15:filteredCategoryTitle>
            </c:ext>
            <c:ext xmlns:c16="http://schemas.microsoft.com/office/drawing/2014/chart" uri="{C3380CC4-5D6E-409C-BE32-E72D297353CC}">
              <c16:uniqueId val="{00000000-CA0E-4B5D-9FF3-75C11702E15E}"/>
            </c:ext>
          </c:extLst>
        </c:ser>
        <c:dLbls>
          <c:showLegendKey val="0"/>
          <c:showVal val="0"/>
          <c:showCatName val="0"/>
          <c:showSerName val="0"/>
          <c:showPercent val="0"/>
          <c:showBubbleSize val="0"/>
        </c:dLbls>
        <c:marker val="1"/>
        <c:smooth val="0"/>
        <c:axId val="98276864"/>
        <c:axId val="98278784"/>
        <c:extLst/>
      </c:lineChart>
      <c:catAx>
        <c:axId val="98276864"/>
        <c:scaling>
          <c:orientation val="minMax"/>
        </c:scaling>
        <c:delete val="0"/>
        <c:axPos val="b"/>
        <c:numFmt formatCode="mmm\ yyyy" sourceLinked="0"/>
        <c:majorTickMark val="none"/>
        <c:minorTickMark val="none"/>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800" b="1" i="0" u="none" strike="noStrike" kern="1200" baseline="0">
                <a:solidFill>
                  <a:schemeClr val="tx1">
                    <a:lumMod val="65000"/>
                    <a:lumOff val="35000"/>
                  </a:schemeClr>
                </a:solidFill>
                <a:latin typeface="+mn-lt"/>
                <a:ea typeface="+mn-ea"/>
                <a:cs typeface="+mn-cs"/>
              </a:defRPr>
            </a:pPr>
            <a:endParaRPr lang="en-US"/>
          </a:p>
        </c:txPr>
        <c:crossAx val="98278784"/>
        <c:crosses val="autoZero"/>
        <c:auto val="1"/>
        <c:lblAlgn val="ctr"/>
        <c:lblOffset val="100"/>
        <c:noMultiLvlLbl val="1"/>
      </c:catAx>
      <c:valAx>
        <c:axId val="98278784"/>
        <c:scaling>
          <c:orientation val="minMax"/>
          <c:max val="1"/>
        </c:scaling>
        <c:delete val="0"/>
        <c:axPos val="l"/>
        <c:numFmt formatCode="0%" sourceLinked="0"/>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98276864"/>
        <c:crosses val="autoZero"/>
        <c:crossBetween val="between"/>
      </c:valAx>
      <c:spPr>
        <a:noFill/>
        <a:ln>
          <a:noFill/>
        </a:ln>
        <a:effectLst/>
      </c:spPr>
    </c:plotArea>
    <c:legend>
      <c:legendPos val="t"/>
      <c:layout>
        <c:manualLayout>
          <c:xMode val="edge"/>
          <c:yMode val="edge"/>
          <c:x val="0.38594184670343828"/>
          <c:y val="0.18668782164354167"/>
          <c:w val="0.26068298243085669"/>
          <c:h val="6.4954265243403475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sz="1400" b="1" i="0" baseline="0">
                <a:effectLst/>
              </a:rPr>
              <a:t>Overall Compliance</a:t>
            </a:r>
            <a:endParaRPr lang="en-NZ" sz="1400" b="1">
              <a:effectLst/>
            </a:endParaRP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7"/>
          <c:order val="0"/>
          <c:tx>
            <c:v>Overall Results</c:v>
          </c:tx>
          <c:spPr>
            <a:ln w="28575" cap="rnd">
              <a:solidFill>
                <a:srgbClr val="0070C0"/>
              </a:solidFill>
              <a:round/>
            </a:ln>
            <a:effectLst/>
          </c:spPr>
          <c:marker>
            <c:symbol val="circle"/>
            <c:size val="5"/>
            <c:spPr>
              <a:solidFill>
                <a:srgbClr val="0070C0"/>
              </a:solidFill>
              <a:ln w="9525">
                <a:solidFill>
                  <a:srgbClr val="0070C0"/>
                </a:solidFill>
              </a:ln>
              <a:effectLst/>
            </c:spPr>
          </c:marker>
          <c:val>
            <c:numRef>
              <c:f>Sheet2!$K$3:$K$14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extLst xmlns:c15="http://schemas.microsoft.com/office/drawing/2012/chart"/>
            </c:numRef>
          </c:val>
          <c:smooth val="0"/>
          <c:extLst xmlns:c15="http://schemas.microsoft.com/office/drawing/2012/chart">
            <c:ext xmlns:c15="http://schemas.microsoft.com/office/drawing/2012/chart" uri="{02D57815-91ED-43cb-92C2-25804820EDAC}">
              <c15:filteredCategoryTitle>
                <c15:cat>
                  <c:numRef>
                    <c:extLst>
                      <c:ext uri="{02D57815-91ED-43cb-92C2-25804820EDAC}">
                        <c15:formulaRef>
                          <c15:sqref>Sheet2!$C$3:$C$14</c15:sqref>
                        </c15:formulaRef>
                      </c:ext>
                    </c:extLst>
                  </c:numRef>
                </c15:cat>
              </c15:filteredCategoryTitle>
            </c:ext>
            <c:ext xmlns:c16="http://schemas.microsoft.com/office/drawing/2014/chart" uri="{C3380CC4-5D6E-409C-BE32-E72D297353CC}">
              <c16:uniqueId val="{00000000-AA5E-4845-95C7-3E26B6C78E32}"/>
            </c:ext>
          </c:extLst>
        </c:ser>
        <c:dLbls>
          <c:showLegendKey val="0"/>
          <c:showVal val="0"/>
          <c:showCatName val="0"/>
          <c:showSerName val="0"/>
          <c:showPercent val="0"/>
          <c:showBubbleSize val="0"/>
        </c:dLbls>
        <c:marker val="1"/>
        <c:smooth val="0"/>
        <c:axId val="97801344"/>
        <c:axId val="103951744"/>
        <c:extLst/>
      </c:lineChart>
      <c:catAx>
        <c:axId val="97801344"/>
        <c:scaling>
          <c:orientation val="minMax"/>
        </c:scaling>
        <c:delete val="0"/>
        <c:axPos val="b"/>
        <c:numFmt formatCode="mmm\ yyyy" sourceLinked="0"/>
        <c:majorTickMark val="none"/>
        <c:minorTickMark val="none"/>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800" b="1" i="0" u="none" strike="noStrike" kern="1200" baseline="0">
                <a:solidFill>
                  <a:schemeClr val="tx1">
                    <a:lumMod val="65000"/>
                    <a:lumOff val="35000"/>
                  </a:schemeClr>
                </a:solidFill>
                <a:latin typeface="+mn-lt"/>
                <a:ea typeface="+mn-ea"/>
                <a:cs typeface="+mn-cs"/>
              </a:defRPr>
            </a:pPr>
            <a:endParaRPr lang="en-US"/>
          </a:p>
        </c:txPr>
        <c:crossAx val="103951744"/>
        <c:crosses val="autoZero"/>
        <c:auto val="1"/>
        <c:lblAlgn val="ctr"/>
        <c:lblOffset val="100"/>
        <c:noMultiLvlLbl val="1"/>
      </c:catAx>
      <c:valAx>
        <c:axId val="103951744"/>
        <c:scaling>
          <c:orientation val="minMax"/>
          <c:max val="1"/>
        </c:scaling>
        <c:delete val="0"/>
        <c:axPos val="l"/>
        <c:numFmt formatCode="0%" sourceLinked="0"/>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97801344"/>
        <c:crosses val="autoZero"/>
        <c:crossBetween val="between"/>
      </c:valAx>
      <c:spPr>
        <a:noFill/>
        <a:ln>
          <a:noFill/>
        </a:ln>
        <a:effectLst/>
      </c:spPr>
    </c:plotArea>
    <c:legend>
      <c:legendPos val="t"/>
      <c:layout>
        <c:manualLayout>
          <c:xMode val="edge"/>
          <c:yMode val="edge"/>
          <c:x val="0.34434450893305552"/>
          <c:y val="0.1166760076810702"/>
          <c:w val="0.32169241116075131"/>
          <c:h val="6.4954265243403475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r>
              <a:rPr lang="en-US" sz="1200" b="1" i="0" baseline="0">
                <a:effectLst/>
              </a:rPr>
              <a:t>Is it recorded that the patient has received written information about their renal disease in the last year, including how to take appropriate action if they become unwell?</a:t>
            </a:r>
            <a:endParaRPr lang="en-NZ" sz="1200" b="1">
              <a:effectLst/>
            </a:endParaRPr>
          </a:p>
        </c:rich>
      </c:tx>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6"/>
          <c:order val="0"/>
          <c:tx>
            <c:v>Overall Results</c:v>
          </c:tx>
          <c:spPr>
            <a:ln w="28575" cap="rnd">
              <a:solidFill>
                <a:srgbClr val="0070C0"/>
              </a:solidFill>
              <a:round/>
            </a:ln>
            <a:effectLst/>
          </c:spPr>
          <c:marker>
            <c:symbol val="circle"/>
            <c:size val="5"/>
            <c:spPr>
              <a:solidFill>
                <a:srgbClr val="0070C0"/>
              </a:solidFill>
              <a:ln w="9525">
                <a:solidFill>
                  <a:srgbClr val="0070C0"/>
                </a:solidFill>
              </a:ln>
              <a:effectLst/>
            </c:spPr>
          </c:marker>
          <c:val>
            <c:numRef>
              <c:f>Sheet2!$J$3:$J$14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extLst xmlns:c15="http://schemas.microsoft.com/office/drawing/2012/chart"/>
            </c:numRef>
          </c:val>
          <c:smooth val="0"/>
          <c:extLst xmlns:c15="http://schemas.microsoft.com/office/drawing/2012/chart">
            <c:ext xmlns:c15="http://schemas.microsoft.com/office/drawing/2012/chart" uri="{02D57815-91ED-43cb-92C2-25804820EDAC}">
              <c15:filteredCategoryTitle>
                <c15:cat>
                  <c:numRef>
                    <c:extLst>
                      <c:ext uri="{02D57815-91ED-43cb-92C2-25804820EDAC}">
                        <c15:formulaRef>
                          <c15:sqref>Sheet2!$C$3:$C$14</c15:sqref>
                        </c15:formulaRef>
                      </c:ext>
                    </c:extLst>
                  </c:numRef>
                </c15:cat>
              </c15:filteredCategoryTitle>
            </c:ext>
            <c:ext xmlns:c16="http://schemas.microsoft.com/office/drawing/2014/chart" uri="{C3380CC4-5D6E-409C-BE32-E72D297353CC}">
              <c16:uniqueId val="{00000000-8B8B-45CC-9F5C-1DD702AB88E0}"/>
            </c:ext>
          </c:extLst>
        </c:ser>
        <c:dLbls>
          <c:showLegendKey val="0"/>
          <c:showVal val="0"/>
          <c:showCatName val="0"/>
          <c:showSerName val="0"/>
          <c:showPercent val="0"/>
          <c:showBubbleSize val="0"/>
        </c:dLbls>
        <c:marker val="1"/>
        <c:smooth val="0"/>
        <c:axId val="103988608"/>
        <c:axId val="104076800"/>
        <c:extLst/>
      </c:lineChart>
      <c:catAx>
        <c:axId val="103988608"/>
        <c:scaling>
          <c:orientation val="minMax"/>
        </c:scaling>
        <c:delete val="0"/>
        <c:axPos val="b"/>
        <c:numFmt formatCode="mmm\ yyyy" sourceLinked="0"/>
        <c:majorTickMark val="none"/>
        <c:minorTickMark val="none"/>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800" b="1" i="0" u="none" strike="noStrike" kern="1200" baseline="0">
                <a:solidFill>
                  <a:schemeClr val="tx1">
                    <a:lumMod val="65000"/>
                    <a:lumOff val="35000"/>
                  </a:schemeClr>
                </a:solidFill>
                <a:latin typeface="+mn-lt"/>
                <a:ea typeface="+mn-ea"/>
                <a:cs typeface="+mn-cs"/>
              </a:defRPr>
            </a:pPr>
            <a:endParaRPr lang="en-US"/>
          </a:p>
        </c:txPr>
        <c:crossAx val="104076800"/>
        <c:crosses val="autoZero"/>
        <c:auto val="1"/>
        <c:lblAlgn val="ctr"/>
        <c:lblOffset val="100"/>
        <c:noMultiLvlLbl val="1"/>
      </c:catAx>
      <c:valAx>
        <c:axId val="104076800"/>
        <c:scaling>
          <c:orientation val="minMax"/>
          <c:max val="1"/>
        </c:scaling>
        <c:delete val="0"/>
        <c:axPos val="l"/>
        <c:numFmt formatCode="0%" sourceLinked="0"/>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103988608"/>
        <c:crosses val="autoZero"/>
        <c:crossBetween val="between"/>
      </c:valAx>
      <c:spPr>
        <a:noFill/>
        <a:ln>
          <a:noFill/>
        </a:ln>
        <a:effectLst/>
      </c:spPr>
    </c:plotArea>
    <c:legend>
      <c:legendPos val="t"/>
      <c:layout>
        <c:manualLayout>
          <c:xMode val="edge"/>
          <c:yMode val="edge"/>
          <c:x val="0.36375659989256748"/>
          <c:y val="0.26447841919410014"/>
          <c:w val="0.26068298243085669"/>
          <c:h val="6.4954265243403475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4714875</xdr:colOff>
      <xdr:row>1</xdr:row>
      <xdr:rowOff>323850</xdr:rowOff>
    </xdr:from>
    <xdr:to>
      <xdr:col>0</xdr:col>
      <xdr:colOff>4752975</xdr:colOff>
      <xdr:row>2</xdr:row>
      <xdr:rowOff>142875</xdr:rowOff>
    </xdr:to>
    <xdr:sp macro="" textlink="">
      <xdr:nvSpPr>
        <xdr:cNvPr id="65" name="Rectangle 10"/>
        <xdr:cNvSpPr>
          <a:spLocks noChangeArrowheads="1"/>
        </xdr:cNvSpPr>
      </xdr:nvSpPr>
      <xdr:spPr bwMode="auto">
        <a:xfrm>
          <a:off x="4714875" y="523875"/>
          <a:ext cx="381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en-NZ" sz="1400" b="0" i="0" u="none" strike="noStrike" baseline="0">
              <a:solidFill>
                <a:srgbClr val="FFFFFF"/>
              </a:solidFill>
              <a:latin typeface="+mn-lt"/>
            </a:rPr>
            <a:t> </a:t>
          </a:r>
        </a:p>
      </xdr:txBody>
    </xdr:sp>
    <xdr:clientData/>
  </xdr:twoCellAnchor>
  <xdr:twoCellAnchor>
    <xdr:from>
      <xdr:col>0</xdr:col>
      <xdr:colOff>6705600</xdr:colOff>
      <xdr:row>5</xdr:row>
      <xdr:rowOff>19050</xdr:rowOff>
    </xdr:from>
    <xdr:to>
      <xdr:col>0</xdr:col>
      <xdr:colOff>6743700</xdr:colOff>
      <xdr:row>6</xdr:row>
      <xdr:rowOff>19050</xdr:rowOff>
    </xdr:to>
    <xdr:sp macro="" textlink="">
      <xdr:nvSpPr>
        <xdr:cNvPr id="88" name="Rectangle 33"/>
        <xdr:cNvSpPr>
          <a:spLocks noChangeArrowheads="1"/>
        </xdr:cNvSpPr>
      </xdr:nvSpPr>
      <xdr:spPr bwMode="auto">
        <a:xfrm>
          <a:off x="6705600" y="1419225"/>
          <a:ext cx="381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mn-lt"/>
            </a:rPr>
            <a:t> </a:t>
          </a:r>
        </a:p>
      </xdr:txBody>
    </xdr:sp>
    <xdr:clientData/>
  </xdr:twoCellAnchor>
  <xdr:twoCellAnchor>
    <xdr:from>
      <xdr:col>0</xdr:col>
      <xdr:colOff>1914525</xdr:colOff>
      <xdr:row>7</xdr:row>
      <xdr:rowOff>57150</xdr:rowOff>
    </xdr:from>
    <xdr:to>
      <xdr:col>0</xdr:col>
      <xdr:colOff>1962150</xdr:colOff>
      <xdr:row>8</xdr:row>
      <xdr:rowOff>0</xdr:rowOff>
    </xdr:to>
    <xdr:sp macro="" textlink="">
      <xdr:nvSpPr>
        <xdr:cNvPr id="90" name="Rectangle 35"/>
        <xdr:cNvSpPr>
          <a:spLocks noChangeArrowheads="1"/>
        </xdr:cNvSpPr>
      </xdr:nvSpPr>
      <xdr:spPr bwMode="auto">
        <a:xfrm>
          <a:off x="1914525" y="1847850"/>
          <a:ext cx="476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mn-lt"/>
              <a:cs typeface="Arial"/>
            </a:rPr>
            <a:t> </a:t>
          </a:r>
        </a:p>
      </xdr:txBody>
    </xdr:sp>
    <xdr:clientData/>
  </xdr:twoCellAnchor>
  <xdr:twoCellAnchor>
    <xdr:from>
      <xdr:col>0</xdr:col>
      <xdr:colOff>6496050</xdr:colOff>
      <xdr:row>7</xdr:row>
      <xdr:rowOff>47625</xdr:rowOff>
    </xdr:from>
    <xdr:to>
      <xdr:col>0</xdr:col>
      <xdr:colOff>6534150</xdr:colOff>
      <xdr:row>8</xdr:row>
      <xdr:rowOff>0</xdr:rowOff>
    </xdr:to>
    <xdr:sp macro="" textlink="">
      <xdr:nvSpPr>
        <xdr:cNvPr id="93" name="Rectangle 38"/>
        <xdr:cNvSpPr>
          <a:spLocks noChangeArrowheads="1"/>
        </xdr:cNvSpPr>
      </xdr:nvSpPr>
      <xdr:spPr bwMode="auto">
        <a:xfrm>
          <a:off x="6496050" y="1838325"/>
          <a:ext cx="381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mn-lt"/>
            </a:rPr>
            <a:t> </a:t>
          </a:r>
        </a:p>
      </xdr:txBody>
    </xdr:sp>
    <xdr:clientData/>
  </xdr:twoCellAnchor>
  <xdr:twoCellAnchor>
    <xdr:from>
      <xdr:col>0</xdr:col>
      <xdr:colOff>1847850</xdr:colOff>
      <xdr:row>8</xdr:row>
      <xdr:rowOff>66675</xdr:rowOff>
    </xdr:from>
    <xdr:to>
      <xdr:col>0</xdr:col>
      <xdr:colOff>1924050</xdr:colOff>
      <xdr:row>9</xdr:row>
      <xdr:rowOff>85725</xdr:rowOff>
    </xdr:to>
    <xdr:sp macro="" textlink="">
      <xdr:nvSpPr>
        <xdr:cNvPr id="94" name="Rectangle 39"/>
        <xdr:cNvSpPr>
          <a:spLocks noChangeArrowheads="1"/>
        </xdr:cNvSpPr>
      </xdr:nvSpPr>
      <xdr:spPr bwMode="auto">
        <a:xfrm>
          <a:off x="1847850" y="223837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endParaRPr lang="en-NZ" sz="1300" b="0" i="0" u="none" strike="noStrike" baseline="0">
            <a:solidFill>
              <a:srgbClr val="000000"/>
            </a:solidFill>
            <a:latin typeface="+mn-lt"/>
          </a:endParaRPr>
        </a:p>
      </xdr:txBody>
    </xdr:sp>
    <xdr:clientData/>
  </xdr:twoCellAnchor>
  <xdr:twoCellAnchor>
    <xdr:from>
      <xdr:col>0</xdr:col>
      <xdr:colOff>1914525</xdr:colOff>
      <xdr:row>8</xdr:row>
      <xdr:rowOff>85725</xdr:rowOff>
    </xdr:from>
    <xdr:to>
      <xdr:col>0</xdr:col>
      <xdr:colOff>1962150</xdr:colOff>
      <xdr:row>9</xdr:row>
      <xdr:rowOff>85725</xdr:rowOff>
    </xdr:to>
    <xdr:sp macro="" textlink="">
      <xdr:nvSpPr>
        <xdr:cNvPr id="95" name="Rectangle 40"/>
        <xdr:cNvSpPr>
          <a:spLocks noChangeArrowheads="1"/>
        </xdr:cNvSpPr>
      </xdr:nvSpPr>
      <xdr:spPr bwMode="auto">
        <a:xfrm>
          <a:off x="1914525" y="2257425"/>
          <a:ext cx="476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mn-lt"/>
              <a:cs typeface="Arial"/>
            </a:rPr>
            <a:t> </a:t>
          </a:r>
        </a:p>
      </xdr:txBody>
    </xdr:sp>
    <xdr:clientData/>
  </xdr:twoCellAnchor>
  <xdr:twoCellAnchor>
    <xdr:from>
      <xdr:col>0</xdr:col>
      <xdr:colOff>7543800</xdr:colOff>
      <xdr:row>9</xdr:row>
      <xdr:rowOff>104775</xdr:rowOff>
    </xdr:from>
    <xdr:to>
      <xdr:col>0</xdr:col>
      <xdr:colOff>7581900</xdr:colOff>
      <xdr:row>10</xdr:row>
      <xdr:rowOff>114300</xdr:rowOff>
    </xdr:to>
    <xdr:sp macro="" textlink="">
      <xdr:nvSpPr>
        <xdr:cNvPr id="100" name="Rectangle 47"/>
        <xdr:cNvSpPr>
          <a:spLocks noChangeArrowheads="1"/>
        </xdr:cNvSpPr>
      </xdr:nvSpPr>
      <xdr:spPr bwMode="auto">
        <a:xfrm>
          <a:off x="7543800" y="2466975"/>
          <a:ext cx="381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mn-lt"/>
            </a:rPr>
            <a:t> </a:t>
          </a:r>
        </a:p>
      </xdr:txBody>
    </xdr:sp>
    <xdr:clientData/>
  </xdr:twoCellAnchor>
  <xdr:twoCellAnchor>
    <xdr:from>
      <xdr:col>0</xdr:col>
      <xdr:colOff>1914525</xdr:colOff>
      <xdr:row>11</xdr:row>
      <xdr:rowOff>152400</xdr:rowOff>
    </xdr:from>
    <xdr:to>
      <xdr:col>0</xdr:col>
      <xdr:colOff>1962150</xdr:colOff>
      <xdr:row>12</xdr:row>
      <xdr:rowOff>0</xdr:rowOff>
    </xdr:to>
    <xdr:sp macro="" textlink="">
      <xdr:nvSpPr>
        <xdr:cNvPr id="102" name="Rectangle 49"/>
        <xdr:cNvSpPr>
          <a:spLocks noChangeArrowheads="1"/>
        </xdr:cNvSpPr>
      </xdr:nvSpPr>
      <xdr:spPr bwMode="auto">
        <a:xfrm>
          <a:off x="1914525" y="2895600"/>
          <a:ext cx="476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mn-lt"/>
              <a:cs typeface="Arial"/>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36</xdr:col>
      <xdr:colOff>312964</xdr:colOff>
      <xdr:row>45</xdr:row>
      <xdr:rowOff>81643</xdr:rowOff>
    </xdr:from>
    <xdr:to>
      <xdr:col>44</xdr:col>
      <xdr:colOff>5443</xdr:colOff>
      <xdr:row>59</xdr:row>
      <xdr:rowOff>157843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1</xdr:row>
      <xdr:rowOff>0</xdr:rowOff>
    </xdr:from>
    <xdr:to>
      <xdr:col>11</xdr:col>
      <xdr:colOff>312420</xdr:colOff>
      <xdr:row>18</xdr:row>
      <xdr:rowOff>119198</xdr:rowOff>
    </xdr:to>
    <xdr:graphicFrame macro="">
      <xdr:nvGraphicFramePr>
        <xdr:cNvPr id="28" name="Chart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403860</xdr:colOff>
      <xdr:row>1</xdr:row>
      <xdr:rowOff>0</xdr:rowOff>
    </xdr:from>
    <xdr:to>
      <xdr:col>19</xdr:col>
      <xdr:colOff>106680</xdr:colOff>
      <xdr:row>18</xdr:row>
      <xdr:rowOff>119198</xdr:rowOff>
    </xdr:to>
    <xdr:graphicFrame macro="">
      <xdr:nvGraphicFramePr>
        <xdr:cNvPr id="29" name="Chart 2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19</xdr:col>
      <xdr:colOff>203835</xdr:colOff>
      <xdr:row>1</xdr:row>
      <xdr:rowOff>0</xdr:rowOff>
    </xdr:from>
    <xdr:to>
      <xdr:col>26</xdr:col>
      <xdr:colOff>516255</xdr:colOff>
      <xdr:row>18</xdr:row>
      <xdr:rowOff>119198</xdr:rowOff>
    </xdr:to>
    <xdr:graphicFrame macro="">
      <xdr:nvGraphicFramePr>
        <xdr:cNvPr id="30" name="Chart 2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0</xdr:colOff>
      <xdr:row>19</xdr:row>
      <xdr:rowOff>78921</xdr:rowOff>
    </xdr:from>
    <xdr:to>
      <xdr:col>11</xdr:col>
      <xdr:colOff>312420</xdr:colOff>
      <xdr:row>37</xdr:row>
      <xdr:rowOff>13063</xdr:rowOff>
    </xdr:to>
    <xdr:graphicFrame macro="">
      <xdr:nvGraphicFramePr>
        <xdr:cNvPr id="31" name="Chart 3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11</xdr:col>
      <xdr:colOff>447675</xdr:colOff>
      <xdr:row>19</xdr:row>
      <xdr:rowOff>78921</xdr:rowOff>
    </xdr:from>
    <xdr:to>
      <xdr:col>19</xdr:col>
      <xdr:colOff>150495</xdr:colOff>
      <xdr:row>37</xdr:row>
      <xdr:rowOff>13063</xdr:rowOff>
    </xdr:to>
    <xdr:graphicFrame macro="">
      <xdr:nvGraphicFramePr>
        <xdr:cNvPr id="32" name="Chart 3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19</xdr:col>
      <xdr:colOff>238125</xdr:colOff>
      <xdr:row>19</xdr:row>
      <xdr:rowOff>21771</xdr:rowOff>
    </xdr:from>
    <xdr:to>
      <xdr:col>26</xdr:col>
      <xdr:colOff>550545</xdr:colOff>
      <xdr:row>36</xdr:row>
      <xdr:rowOff>140970</xdr:rowOff>
    </xdr:to>
    <xdr:graphicFrame macro="">
      <xdr:nvGraphicFramePr>
        <xdr:cNvPr id="33" name="Chart 3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11</xdr:col>
      <xdr:colOff>438150</xdr:colOff>
      <xdr:row>37</xdr:row>
      <xdr:rowOff>148318</xdr:rowOff>
    </xdr:from>
    <xdr:to>
      <xdr:col>19</xdr:col>
      <xdr:colOff>140970</xdr:colOff>
      <xdr:row>55</xdr:row>
      <xdr:rowOff>82459</xdr:rowOff>
    </xdr:to>
    <xdr:graphicFrame macro="">
      <xdr:nvGraphicFramePr>
        <xdr:cNvPr id="34" name="Chart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4</xdr:col>
      <xdr:colOff>0</xdr:colOff>
      <xdr:row>37</xdr:row>
      <xdr:rowOff>129268</xdr:rowOff>
    </xdr:from>
    <xdr:to>
      <xdr:col>11</xdr:col>
      <xdr:colOff>312420</xdr:colOff>
      <xdr:row>55</xdr:row>
      <xdr:rowOff>63409</xdr:rowOff>
    </xdr:to>
    <xdr:graphicFrame macro="">
      <xdr:nvGraphicFramePr>
        <xdr:cNvPr id="35" name="Chart 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ambiea\AppData\Local\Microsoft\Windows\Temporary%20Internet%20Files\Content.Outlook\V0IRD1ZW\Meds%20Rec%20Data%20Collection%202018-2019%20final%20V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Graphs"/>
      <sheetName val="Data Collection Form"/>
      <sheetName val="Sheet2"/>
      <sheetName val="Paper Form"/>
      <sheetName val="Reflection Action &amp; Improvement"/>
      <sheetName val="PDSA List"/>
    </sheetNames>
    <sheetDataSet>
      <sheetData sheetId="0" refreshError="1"/>
      <sheetData sheetId="1" refreshError="1"/>
      <sheetData sheetId="2" refreshError="1"/>
      <sheetData sheetId="3">
        <row r="2">
          <cell r="C2">
            <v>43313</v>
          </cell>
          <cell r="D2">
            <v>0</v>
          </cell>
          <cell r="E2">
            <v>1</v>
          </cell>
          <cell r="F2">
            <v>1</v>
          </cell>
        </row>
        <row r="3">
          <cell r="A3">
            <v>14</v>
          </cell>
        </row>
      </sheetData>
      <sheetData sheetId="4" refreshError="1"/>
      <sheetData sheetId="5" refreshError="1"/>
      <sheetData sheetId="6" refreshError="1"/>
    </sheetDataSet>
  </externalBook>
</externalLink>
</file>

<file path=xl/tables/table1.xml><?xml version="1.0" encoding="utf-8"?>
<table xmlns="http://schemas.openxmlformats.org/spreadsheetml/2006/main" id="1" name="Table1" displayName="Table1" ref="A1:C528" totalsRowShown="0" dataDxfId="3">
  <autoFilter ref="A1:C528"/>
  <tableColumns count="3">
    <tableColumn id="1" name="Date" dataDxfId="2"/>
    <tableColumn id="2" name="PDSA cycle name" dataDxfId="1"/>
    <tableColumn id="3" name="Successful?"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koawatea.co.nz/campaigns/safety-in-practic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7"/>
  <sheetViews>
    <sheetView showGridLines="0" zoomScaleNormal="100" workbookViewId="0">
      <selection activeCell="A19" sqref="A19"/>
    </sheetView>
  </sheetViews>
  <sheetFormatPr defaultRowHeight="14.4" x14ac:dyDescent="0.3"/>
  <cols>
    <col min="1" max="1" width="121.6640625" style="52" customWidth="1"/>
    <col min="2" max="256" width="9.109375" style="52"/>
    <col min="257" max="257" width="179.33203125" style="52" bestFit="1" customWidth="1"/>
    <col min="258" max="512" width="9.109375" style="52"/>
    <col min="513" max="513" width="179.33203125" style="52" bestFit="1" customWidth="1"/>
    <col min="514" max="768" width="9.109375" style="52"/>
    <col min="769" max="769" width="179.33203125" style="52" bestFit="1" customWidth="1"/>
    <col min="770" max="1024" width="9.109375" style="52"/>
    <col min="1025" max="1025" width="179.33203125" style="52" bestFit="1" customWidth="1"/>
    <col min="1026" max="1280" width="9.109375" style="52"/>
    <col min="1281" max="1281" width="179.33203125" style="52" bestFit="1" customWidth="1"/>
    <col min="1282" max="1536" width="9.109375" style="52"/>
    <col min="1537" max="1537" width="179.33203125" style="52" bestFit="1" customWidth="1"/>
    <col min="1538" max="1792" width="9.109375" style="52"/>
    <col min="1793" max="1793" width="179.33203125" style="52" bestFit="1" customWidth="1"/>
    <col min="1794" max="2048" width="9.109375" style="52"/>
    <col min="2049" max="2049" width="179.33203125" style="52" bestFit="1" customWidth="1"/>
    <col min="2050" max="2304" width="9.109375" style="52"/>
    <col min="2305" max="2305" width="179.33203125" style="52" bestFit="1" customWidth="1"/>
    <col min="2306" max="2560" width="9.109375" style="52"/>
    <col min="2561" max="2561" width="179.33203125" style="52" bestFit="1" customWidth="1"/>
    <col min="2562" max="2816" width="9.109375" style="52"/>
    <col min="2817" max="2817" width="179.33203125" style="52" bestFit="1" customWidth="1"/>
    <col min="2818" max="3072" width="9.109375" style="52"/>
    <col min="3073" max="3073" width="179.33203125" style="52" bestFit="1" customWidth="1"/>
    <col min="3074" max="3328" width="9.109375" style="52"/>
    <col min="3329" max="3329" width="179.33203125" style="52" bestFit="1" customWidth="1"/>
    <col min="3330" max="3584" width="9.109375" style="52"/>
    <col min="3585" max="3585" width="179.33203125" style="52" bestFit="1" customWidth="1"/>
    <col min="3586" max="3840" width="9.109375" style="52"/>
    <col min="3841" max="3841" width="179.33203125" style="52" bestFit="1" customWidth="1"/>
    <col min="3842" max="4096" width="9.109375" style="52"/>
    <col min="4097" max="4097" width="179.33203125" style="52" bestFit="1" customWidth="1"/>
    <col min="4098" max="4352" width="9.109375" style="52"/>
    <col min="4353" max="4353" width="179.33203125" style="52" bestFit="1" customWidth="1"/>
    <col min="4354" max="4608" width="9.109375" style="52"/>
    <col min="4609" max="4609" width="179.33203125" style="52" bestFit="1" customWidth="1"/>
    <col min="4610" max="4864" width="9.109375" style="52"/>
    <col min="4865" max="4865" width="179.33203125" style="52" bestFit="1" customWidth="1"/>
    <col min="4866" max="5120" width="9.109375" style="52"/>
    <col min="5121" max="5121" width="179.33203125" style="52" bestFit="1" customWidth="1"/>
    <col min="5122" max="5376" width="9.109375" style="52"/>
    <col min="5377" max="5377" width="179.33203125" style="52" bestFit="1" customWidth="1"/>
    <col min="5378" max="5632" width="9.109375" style="52"/>
    <col min="5633" max="5633" width="179.33203125" style="52" bestFit="1" customWidth="1"/>
    <col min="5634" max="5888" width="9.109375" style="52"/>
    <col min="5889" max="5889" width="179.33203125" style="52" bestFit="1" customWidth="1"/>
    <col min="5890" max="6144" width="9.109375" style="52"/>
    <col min="6145" max="6145" width="179.33203125" style="52" bestFit="1" customWidth="1"/>
    <col min="6146" max="6400" width="9.109375" style="52"/>
    <col min="6401" max="6401" width="179.33203125" style="52" bestFit="1" customWidth="1"/>
    <col min="6402" max="6656" width="9.109375" style="52"/>
    <col min="6657" max="6657" width="179.33203125" style="52" bestFit="1" customWidth="1"/>
    <col min="6658" max="6912" width="9.109375" style="52"/>
    <col min="6913" max="6913" width="179.33203125" style="52" bestFit="1" customWidth="1"/>
    <col min="6914" max="7168" width="9.109375" style="52"/>
    <col min="7169" max="7169" width="179.33203125" style="52" bestFit="1" customWidth="1"/>
    <col min="7170" max="7424" width="9.109375" style="52"/>
    <col min="7425" max="7425" width="179.33203125" style="52" bestFit="1" customWidth="1"/>
    <col min="7426" max="7680" width="9.109375" style="52"/>
    <col min="7681" max="7681" width="179.33203125" style="52" bestFit="1" customWidth="1"/>
    <col min="7682" max="7936" width="9.109375" style="52"/>
    <col min="7937" max="7937" width="179.33203125" style="52" bestFit="1" customWidth="1"/>
    <col min="7938" max="8192" width="9.109375" style="52"/>
    <col min="8193" max="8193" width="179.33203125" style="52" bestFit="1" customWidth="1"/>
    <col min="8194" max="8448" width="9.109375" style="52"/>
    <col min="8449" max="8449" width="179.33203125" style="52" bestFit="1" customWidth="1"/>
    <col min="8450" max="8704" width="9.109375" style="52"/>
    <col min="8705" max="8705" width="179.33203125" style="52" bestFit="1" customWidth="1"/>
    <col min="8706" max="8960" width="9.109375" style="52"/>
    <col min="8961" max="8961" width="179.33203125" style="52" bestFit="1" customWidth="1"/>
    <col min="8962" max="9216" width="9.109375" style="52"/>
    <col min="9217" max="9217" width="179.33203125" style="52" bestFit="1" customWidth="1"/>
    <col min="9218" max="9472" width="9.109375" style="52"/>
    <col min="9473" max="9473" width="179.33203125" style="52" bestFit="1" customWidth="1"/>
    <col min="9474" max="9728" width="9.109375" style="52"/>
    <col min="9729" max="9729" width="179.33203125" style="52" bestFit="1" customWidth="1"/>
    <col min="9730" max="9984" width="9.109375" style="52"/>
    <col min="9985" max="9985" width="179.33203125" style="52" bestFit="1" customWidth="1"/>
    <col min="9986" max="10240" width="9.109375" style="52"/>
    <col min="10241" max="10241" width="179.33203125" style="52" bestFit="1" customWidth="1"/>
    <col min="10242" max="10496" width="9.109375" style="52"/>
    <col min="10497" max="10497" width="179.33203125" style="52" bestFit="1" customWidth="1"/>
    <col min="10498" max="10752" width="9.109375" style="52"/>
    <col min="10753" max="10753" width="179.33203125" style="52" bestFit="1" customWidth="1"/>
    <col min="10754" max="11008" width="9.109375" style="52"/>
    <col min="11009" max="11009" width="179.33203125" style="52" bestFit="1" customWidth="1"/>
    <col min="11010" max="11264" width="9.109375" style="52"/>
    <col min="11265" max="11265" width="179.33203125" style="52" bestFit="1" customWidth="1"/>
    <col min="11266" max="11520" width="9.109375" style="52"/>
    <col min="11521" max="11521" width="179.33203125" style="52" bestFit="1" customWidth="1"/>
    <col min="11522" max="11776" width="9.109375" style="52"/>
    <col min="11777" max="11777" width="179.33203125" style="52" bestFit="1" customWidth="1"/>
    <col min="11778" max="12032" width="9.109375" style="52"/>
    <col min="12033" max="12033" width="179.33203125" style="52" bestFit="1" customWidth="1"/>
    <col min="12034" max="12288" width="9.109375" style="52"/>
    <col min="12289" max="12289" width="179.33203125" style="52" bestFit="1" customWidth="1"/>
    <col min="12290" max="12544" width="9.109375" style="52"/>
    <col min="12545" max="12545" width="179.33203125" style="52" bestFit="1" customWidth="1"/>
    <col min="12546" max="12800" width="9.109375" style="52"/>
    <col min="12801" max="12801" width="179.33203125" style="52" bestFit="1" customWidth="1"/>
    <col min="12802" max="13056" width="9.109375" style="52"/>
    <col min="13057" max="13057" width="179.33203125" style="52" bestFit="1" customWidth="1"/>
    <col min="13058" max="13312" width="9.109375" style="52"/>
    <col min="13313" max="13313" width="179.33203125" style="52" bestFit="1" customWidth="1"/>
    <col min="13314" max="13568" width="9.109375" style="52"/>
    <col min="13569" max="13569" width="179.33203125" style="52" bestFit="1" customWidth="1"/>
    <col min="13570" max="13824" width="9.109375" style="52"/>
    <col min="13825" max="13825" width="179.33203125" style="52" bestFit="1" customWidth="1"/>
    <col min="13826" max="14080" width="9.109375" style="52"/>
    <col min="14081" max="14081" width="179.33203125" style="52" bestFit="1" customWidth="1"/>
    <col min="14082" max="14336" width="9.109375" style="52"/>
    <col min="14337" max="14337" width="179.33203125" style="52" bestFit="1" customWidth="1"/>
    <col min="14338" max="14592" width="9.109375" style="52"/>
    <col min="14593" max="14593" width="179.33203125" style="52" bestFit="1" customWidth="1"/>
    <col min="14594" max="14848" width="9.109375" style="52"/>
    <col min="14849" max="14849" width="179.33203125" style="52" bestFit="1" customWidth="1"/>
    <col min="14850" max="15104" width="9.109375" style="52"/>
    <col min="15105" max="15105" width="179.33203125" style="52" bestFit="1" customWidth="1"/>
    <col min="15106" max="15360" width="9.109375" style="52"/>
    <col min="15361" max="15361" width="179.33203125" style="52" bestFit="1" customWidth="1"/>
    <col min="15362" max="15616" width="9.109375" style="52"/>
    <col min="15617" max="15617" width="179.33203125" style="52" bestFit="1" customWidth="1"/>
    <col min="15618" max="15872" width="9.109375" style="52"/>
    <col min="15873" max="15873" width="179.33203125" style="52" bestFit="1" customWidth="1"/>
    <col min="15874" max="16128" width="9.109375" style="52"/>
    <col min="16129" max="16129" width="179.33203125" style="52" bestFit="1" customWidth="1"/>
    <col min="16130" max="16384" width="9.109375" style="52"/>
  </cols>
  <sheetData>
    <row r="1" spans="1:1" ht="15.6" x14ac:dyDescent="0.3">
      <c r="A1" s="51"/>
    </row>
    <row r="2" spans="1:1" ht="31.5" customHeight="1" x14ac:dyDescent="0.3">
      <c r="A2" s="53"/>
    </row>
    <row r="3" spans="1:1" ht="21" x14ac:dyDescent="0.3">
      <c r="A3" s="55" t="s">
        <v>17</v>
      </c>
    </row>
    <row r="4" spans="1:1" ht="15.6" x14ac:dyDescent="0.3">
      <c r="A4" s="54"/>
    </row>
    <row r="5" spans="1:1" ht="42" customHeight="1" x14ac:dyDescent="0.35">
      <c r="A5" s="56" t="s">
        <v>26</v>
      </c>
    </row>
    <row r="6" spans="1:1" ht="23.4" customHeight="1" x14ac:dyDescent="0.35">
      <c r="A6" s="56" t="s">
        <v>29</v>
      </c>
    </row>
    <row r="7" spans="1:1" ht="40.200000000000003" customHeight="1" x14ac:dyDescent="0.35">
      <c r="A7" s="56" t="s">
        <v>30</v>
      </c>
    </row>
    <row r="8" spans="1:1" ht="57.6" customHeight="1" x14ac:dyDescent="0.35">
      <c r="A8" s="56" t="s">
        <v>18</v>
      </c>
    </row>
    <row r="9" spans="1:1" ht="19.95" customHeight="1" x14ac:dyDescent="0.35">
      <c r="A9" s="56" t="s">
        <v>13</v>
      </c>
    </row>
    <row r="10" spans="1:1" ht="39.6" x14ac:dyDescent="0.35">
      <c r="A10" s="56" t="s">
        <v>14</v>
      </c>
    </row>
    <row r="11" spans="1:1" ht="17.399999999999999" x14ac:dyDescent="0.35">
      <c r="A11" s="56"/>
    </row>
    <row r="12" spans="1:1" x14ac:dyDescent="0.3">
      <c r="A12" s="57"/>
    </row>
    <row r="13" spans="1:1" ht="15.6" x14ac:dyDescent="0.3">
      <c r="A13" s="58"/>
    </row>
    <row r="14" spans="1:1" ht="15.6" x14ac:dyDescent="0.3">
      <c r="A14" s="63"/>
    </row>
    <row r="15" spans="1:1" ht="15.6" x14ac:dyDescent="0.3">
      <c r="A15" s="63"/>
    </row>
    <row r="16" spans="1:1" ht="15.6" x14ac:dyDescent="0.3">
      <c r="A16" s="63"/>
    </row>
    <row r="17" spans="1:1" ht="15.6" x14ac:dyDescent="0.3">
      <c r="A17" s="63"/>
    </row>
  </sheetData>
  <sheetProtection sheet="1" objects="1" scenarios="1"/>
  <hyperlinks>
    <hyperlink ref="B5" r:id="rId1" display="www.koawatea.co.nz/campaigns/safety-in-practice"/>
  </hyperlinks>
  <pageMargins left="0.7" right="0.7" top="0.75" bottom="0.75" header="0.3" footer="0.3"/>
  <pageSetup paperSize="9" scale="6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33"/>
  <sheetViews>
    <sheetView tabSelected="1" zoomScale="85" zoomScaleNormal="85" workbookViewId="0">
      <pane ySplit="2" topLeftCell="A3" activePane="bottomLeft" state="frozen"/>
      <selection pane="bottomLeft" activeCell="C13" sqref="C13"/>
    </sheetView>
  </sheetViews>
  <sheetFormatPr defaultColWidth="28.44140625" defaultRowHeight="14.4" x14ac:dyDescent="0.3"/>
  <cols>
    <col min="1" max="1" width="12.88671875" customWidth="1"/>
    <col min="2" max="8" width="21.44140625" customWidth="1"/>
    <col min="9" max="9" width="17" style="38" bestFit="1" customWidth="1"/>
    <col min="10" max="10" width="6.109375" hidden="1" customWidth="1"/>
    <col min="11" max="11" width="38.88671875" style="11" customWidth="1"/>
  </cols>
  <sheetData>
    <row r="1" spans="1:11" ht="15" thickBot="1" x14ac:dyDescent="0.35">
      <c r="K1" s="12"/>
    </row>
    <row r="2" spans="1:11" ht="154.19999999999999" customHeight="1" thickTop="1" thickBot="1" x14ac:dyDescent="0.35">
      <c r="A2" s="37" t="s">
        <v>28</v>
      </c>
      <c r="B2" s="13" t="s">
        <v>19</v>
      </c>
      <c r="C2" s="13" t="s">
        <v>20</v>
      </c>
      <c r="D2" s="13" t="s">
        <v>25</v>
      </c>
      <c r="E2" s="13" t="s">
        <v>21</v>
      </c>
      <c r="F2" s="13" t="s">
        <v>27</v>
      </c>
      <c r="G2" s="13" t="s">
        <v>23</v>
      </c>
      <c r="H2" s="13" t="s">
        <v>24</v>
      </c>
      <c r="I2" s="40" t="s">
        <v>0</v>
      </c>
      <c r="J2" s="46" t="s">
        <v>1</v>
      </c>
      <c r="K2" s="45" t="s">
        <v>7</v>
      </c>
    </row>
    <row r="3" spans="1:11" ht="15" thickTop="1" x14ac:dyDescent="0.3">
      <c r="A3" s="5"/>
      <c r="B3" s="6"/>
      <c r="C3" s="6"/>
      <c r="D3" s="6"/>
      <c r="E3" s="6"/>
      <c r="F3" s="6"/>
      <c r="G3" s="6"/>
      <c r="H3" s="6"/>
      <c r="I3" s="41" t="str">
        <f t="shared" ref="I3:I5" si="0">IF(COUNTA(B3:H3)=7,IF(COUNTIF(B3:H3,"N")&gt;0,"N","Y"),"")</f>
        <v/>
      </c>
      <c r="J3" s="47" t="str">
        <f t="shared" ref="J3:J34" si="1">IF(A3&gt;0,DATE(YEAR(A3),MONTH(A3),1),"")</f>
        <v/>
      </c>
    </row>
    <row r="4" spans="1:11" x14ac:dyDescent="0.3">
      <c r="A4" s="5"/>
      <c r="B4" s="6"/>
      <c r="C4" s="6"/>
      <c r="D4" s="6"/>
      <c r="E4" s="6"/>
      <c r="F4" s="6"/>
      <c r="G4" s="6"/>
      <c r="H4" s="6"/>
      <c r="I4" s="41" t="str">
        <f t="shared" si="0"/>
        <v/>
      </c>
      <c r="J4" s="47" t="str">
        <f t="shared" si="1"/>
        <v/>
      </c>
    </row>
    <row r="5" spans="1:11" x14ac:dyDescent="0.3">
      <c r="A5" s="5"/>
      <c r="B5" s="6"/>
      <c r="C5" s="6"/>
      <c r="D5" s="6"/>
      <c r="E5" s="6"/>
      <c r="F5" s="6"/>
      <c r="G5" s="6"/>
      <c r="H5" s="6"/>
      <c r="I5" s="41" t="str">
        <f t="shared" si="0"/>
        <v/>
      </c>
      <c r="J5" s="47" t="str">
        <f t="shared" si="1"/>
        <v/>
      </c>
    </row>
    <row r="6" spans="1:11" x14ac:dyDescent="0.3">
      <c r="A6" s="5"/>
      <c r="B6" s="6"/>
      <c r="C6" s="6"/>
      <c r="D6" s="6"/>
      <c r="E6" s="6"/>
      <c r="F6" s="6"/>
      <c r="G6" s="6"/>
      <c r="H6" s="6"/>
      <c r="I6" s="41" t="str">
        <f>IF(COUNTA(B6:H6)=7,IF(COUNTIF(B6:H6,"N")&gt;0,"N","Y"),"")</f>
        <v/>
      </c>
      <c r="J6" s="47" t="str">
        <f t="shared" si="1"/>
        <v/>
      </c>
    </row>
    <row r="7" spans="1:11" x14ac:dyDescent="0.3">
      <c r="A7" s="5"/>
      <c r="B7" s="6"/>
      <c r="C7" s="6"/>
      <c r="D7" s="6"/>
      <c r="E7" s="6"/>
      <c r="F7" s="6"/>
      <c r="G7" s="6"/>
      <c r="H7" s="6"/>
      <c r="I7" s="41" t="str">
        <f t="shared" ref="I7:I70" si="2">IF(COUNTA(B7:H7)=7,IF(COUNTIF(B7:H7,"N")&gt;0,"N","Y"),"")</f>
        <v/>
      </c>
      <c r="J7" s="47" t="str">
        <f t="shared" si="1"/>
        <v/>
      </c>
    </row>
    <row r="8" spans="1:11" x14ac:dyDescent="0.3">
      <c r="A8" s="5"/>
      <c r="B8" s="6"/>
      <c r="C8" s="6"/>
      <c r="D8" s="6"/>
      <c r="E8" s="6"/>
      <c r="F8" s="6"/>
      <c r="G8" s="6"/>
      <c r="H8" s="6"/>
      <c r="I8" s="41" t="str">
        <f t="shared" si="2"/>
        <v/>
      </c>
      <c r="J8" s="47" t="str">
        <f t="shared" si="1"/>
        <v/>
      </c>
    </row>
    <row r="9" spans="1:11" x14ac:dyDescent="0.3">
      <c r="A9" s="5"/>
      <c r="B9" s="6"/>
      <c r="C9" s="6"/>
      <c r="D9" s="6"/>
      <c r="E9" s="6"/>
      <c r="F9" s="6"/>
      <c r="G9" s="6"/>
      <c r="H9" s="6"/>
      <c r="I9" s="41" t="str">
        <f t="shared" si="2"/>
        <v/>
      </c>
      <c r="J9" s="47" t="str">
        <f t="shared" si="1"/>
        <v/>
      </c>
    </row>
    <row r="10" spans="1:11" x14ac:dyDescent="0.3">
      <c r="A10" s="5"/>
      <c r="B10" s="6"/>
      <c r="C10" s="6"/>
      <c r="D10" s="6"/>
      <c r="E10" s="6"/>
      <c r="F10" s="6"/>
      <c r="G10" s="6"/>
      <c r="H10" s="6"/>
      <c r="I10" s="41" t="str">
        <f t="shared" si="2"/>
        <v/>
      </c>
      <c r="J10" s="47" t="str">
        <f t="shared" si="1"/>
        <v/>
      </c>
    </row>
    <row r="11" spans="1:11" x14ac:dyDescent="0.3">
      <c r="A11" s="5"/>
      <c r="B11" s="6"/>
      <c r="C11" s="6"/>
      <c r="D11" s="6"/>
      <c r="E11" s="6"/>
      <c r="F11" s="6"/>
      <c r="G11" s="6"/>
      <c r="H11" s="6"/>
      <c r="I11" s="41" t="str">
        <f t="shared" si="2"/>
        <v/>
      </c>
      <c r="J11" s="47" t="str">
        <f t="shared" si="1"/>
        <v/>
      </c>
    </row>
    <row r="12" spans="1:11" x14ac:dyDescent="0.3">
      <c r="A12" s="5"/>
      <c r="B12" s="6"/>
      <c r="C12" s="6"/>
      <c r="D12" s="6"/>
      <c r="E12" s="6"/>
      <c r="F12" s="6"/>
      <c r="G12" s="6"/>
      <c r="H12" s="6"/>
      <c r="I12" s="41" t="str">
        <f t="shared" si="2"/>
        <v/>
      </c>
      <c r="J12" s="47" t="str">
        <f t="shared" si="1"/>
        <v/>
      </c>
    </row>
    <row r="13" spans="1:11" x14ac:dyDescent="0.3">
      <c r="A13" s="7"/>
      <c r="B13" s="8"/>
      <c r="C13" s="8"/>
      <c r="D13" s="8"/>
      <c r="E13" s="8"/>
      <c r="F13" s="8"/>
      <c r="G13" s="8"/>
      <c r="H13" s="8"/>
      <c r="I13" s="42" t="str">
        <f t="shared" si="2"/>
        <v/>
      </c>
      <c r="J13" s="47" t="str">
        <f t="shared" si="1"/>
        <v/>
      </c>
    </row>
    <row r="14" spans="1:11" x14ac:dyDescent="0.3">
      <c r="A14" s="7"/>
      <c r="B14" s="8"/>
      <c r="C14" s="8"/>
      <c r="D14" s="8"/>
      <c r="E14" s="8"/>
      <c r="F14" s="8"/>
      <c r="G14" s="8"/>
      <c r="H14" s="8"/>
      <c r="I14" s="42" t="str">
        <f t="shared" si="2"/>
        <v/>
      </c>
      <c r="J14" s="47" t="str">
        <f t="shared" si="1"/>
        <v/>
      </c>
    </row>
    <row r="15" spans="1:11" x14ac:dyDescent="0.3">
      <c r="A15" s="7"/>
      <c r="B15" s="8"/>
      <c r="C15" s="8"/>
      <c r="D15" s="8"/>
      <c r="E15" s="8"/>
      <c r="F15" s="8"/>
      <c r="G15" s="8"/>
      <c r="H15" s="8"/>
      <c r="I15" s="42" t="str">
        <f t="shared" si="2"/>
        <v/>
      </c>
      <c r="J15" s="47" t="str">
        <f t="shared" si="1"/>
        <v/>
      </c>
    </row>
    <row r="16" spans="1:11" x14ac:dyDescent="0.3">
      <c r="A16" s="7"/>
      <c r="B16" s="8"/>
      <c r="C16" s="8"/>
      <c r="D16" s="8"/>
      <c r="E16" s="8"/>
      <c r="F16" s="8"/>
      <c r="G16" s="8"/>
      <c r="H16" s="8"/>
      <c r="I16" s="42" t="str">
        <f t="shared" si="2"/>
        <v/>
      </c>
      <c r="J16" s="47" t="str">
        <f t="shared" si="1"/>
        <v/>
      </c>
    </row>
    <row r="17" spans="1:10" x14ac:dyDescent="0.3">
      <c r="A17" s="7"/>
      <c r="B17" s="8"/>
      <c r="C17" s="8"/>
      <c r="D17" s="8"/>
      <c r="E17" s="8"/>
      <c r="F17" s="8"/>
      <c r="G17" s="8"/>
      <c r="H17" s="8"/>
      <c r="I17" s="42" t="str">
        <f t="shared" si="2"/>
        <v/>
      </c>
      <c r="J17" s="47" t="str">
        <f t="shared" si="1"/>
        <v/>
      </c>
    </row>
    <row r="18" spans="1:10" x14ac:dyDescent="0.3">
      <c r="A18" s="7"/>
      <c r="B18" s="8"/>
      <c r="C18" s="8"/>
      <c r="D18" s="8"/>
      <c r="E18" s="8"/>
      <c r="F18" s="8"/>
      <c r="G18" s="8"/>
      <c r="H18" s="8"/>
      <c r="I18" s="42" t="str">
        <f t="shared" si="2"/>
        <v/>
      </c>
      <c r="J18" s="47" t="str">
        <f t="shared" si="1"/>
        <v/>
      </c>
    </row>
    <row r="19" spans="1:10" x14ac:dyDescent="0.3">
      <c r="A19" s="7"/>
      <c r="B19" s="8"/>
      <c r="C19" s="8"/>
      <c r="D19" s="8"/>
      <c r="E19" s="8"/>
      <c r="F19" s="8"/>
      <c r="G19" s="8"/>
      <c r="H19" s="8"/>
      <c r="I19" s="42" t="str">
        <f t="shared" si="2"/>
        <v/>
      </c>
      <c r="J19" s="47" t="str">
        <f t="shared" si="1"/>
        <v/>
      </c>
    </row>
    <row r="20" spans="1:10" x14ac:dyDescent="0.3">
      <c r="A20" s="7"/>
      <c r="B20" s="8"/>
      <c r="C20" s="8"/>
      <c r="D20" s="8"/>
      <c r="E20" s="8"/>
      <c r="F20" s="8"/>
      <c r="G20" s="8"/>
      <c r="H20" s="8"/>
      <c r="I20" s="42" t="str">
        <f t="shared" si="2"/>
        <v/>
      </c>
      <c r="J20" s="47" t="str">
        <f t="shared" si="1"/>
        <v/>
      </c>
    </row>
    <row r="21" spans="1:10" x14ac:dyDescent="0.3">
      <c r="A21" s="7"/>
      <c r="B21" s="8"/>
      <c r="C21" s="8"/>
      <c r="D21" s="8"/>
      <c r="E21" s="8"/>
      <c r="F21" s="8"/>
      <c r="G21" s="8"/>
      <c r="H21" s="8"/>
      <c r="I21" s="42" t="str">
        <f t="shared" si="2"/>
        <v/>
      </c>
      <c r="J21" s="47" t="str">
        <f t="shared" si="1"/>
        <v/>
      </c>
    </row>
    <row r="22" spans="1:10" x14ac:dyDescent="0.3">
      <c r="A22" s="7"/>
      <c r="B22" s="8"/>
      <c r="C22" s="8"/>
      <c r="D22" s="8"/>
      <c r="E22" s="8"/>
      <c r="F22" s="8"/>
      <c r="G22" s="8"/>
      <c r="H22" s="8"/>
      <c r="I22" s="42" t="str">
        <f t="shared" si="2"/>
        <v/>
      </c>
      <c r="J22" s="47" t="str">
        <f t="shared" si="1"/>
        <v/>
      </c>
    </row>
    <row r="23" spans="1:10" x14ac:dyDescent="0.3">
      <c r="A23" s="5"/>
      <c r="B23" s="6"/>
      <c r="C23" s="6"/>
      <c r="D23" s="6"/>
      <c r="E23" s="6"/>
      <c r="F23" s="6"/>
      <c r="G23" s="6"/>
      <c r="H23" s="6"/>
      <c r="I23" s="43" t="str">
        <f t="shared" si="2"/>
        <v/>
      </c>
      <c r="J23" s="47" t="str">
        <f t="shared" si="1"/>
        <v/>
      </c>
    </row>
    <row r="24" spans="1:10" x14ac:dyDescent="0.3">
      <c r="A24" s="5"/>
      <c r="B24" s="6"/>
      <c r="C24" s="6"/>
      <c r="D24" s="6"/>
      <c r="E24" s="6"/>
      <c r="F24" s="6"/>
      <c r="G24" s="6"/>
      <c r="H24" s="6"/>
      <c r="I24" s="43" t="str">
        <f t="shared" si="2"/>
        <v/>
      </c>
      <c r="J24" s="47" t="str">
        <f t="shared" si="1"/>
        <v/>
      </c>
    </row>
    <row r="25" spans="1:10" x14ac:dyDescent="0.3">
      <c r="A25" s="5"/>
      <c r="B25" s="6"/>
      <c r="C25" s="6"/>
      <c r="D25" s="6"/>
      <c r="E25" s="6"/>
      <c r="F25" s="6"/>
      <c r="G25" s="6"/>
      <c r="H25" s="6"/>
      <c r="I25" s="43" t="str">
        <f t="shared" si="2"/>
        <v/>
      </c>
      <c r="J25" s="47" t="str">
        <f t="shared" si="1"/>
        <v/>
      </c>
    </row>
    <row r="26" spans="1:10" x14ac:dyDescent="0.3">
      <c r="A26" s="5"/>
      <c r="B26" s="6"/>
      <c r="C26" s="6"/>
      <c r="D26" s="6"/>
      <c r="E26" s="6"/>
      <c r="F26" s="6"/>
      <c r="G26" s="6"/>
      <c r="H26" s="6"/>
      <c r="I26" s="43" t="str">
        <f t="shared" si="2"/>
        <v/>
      </c>
      <c r="J26" s="47" t="str">
        <f t="shared" si="1"/>
        <v/>
      </c>
    </row>
    <row r="27" spans="1:10" x14ac:dyDescent="0.3">
      <c r="A27" s="5"/>
      <c r="B27" s="6"/>
      <c r="C27" s="6"/>
      <c r="D27" s="6"/>
      <c r="E27" s="6"/>
      <c r="F27" s="6"/>
      <c r="G27" s="6"/>
      <c r="H27" s="6"/>
      <c r="I27" s="43" t="str">
        <f t="shared" si="2"/>
        <v/>
      </c>
      <c r="J27" s="47" t="str">
        <f t="shared" si="1"/>
        <v/>
      </c>
    </row>
    <row r="28" spans="1:10" x14ac:dyDescent="0.3">
      <c r="A28" s="5"/>
      <c r="B28" s="6"/>
      <c r="C28" s="6"/>
      <c r="D28" s="6"/>
      <c r="E28" s="6"/>
      <c r="F28" s="6"/>
      <c r="G28" s="6"/>
      <c r="H28" s="6"/>
      <c r="I28" s="43" t="str">
        <f t="shared" si="2"/>
        <v/>
      </c>
      <c r="J28" s="47" t="str">
        <f t="shared" si="1"/>
        <v/>
      </c>
    </row>
    <row r="29" spans="1:10" x14ac:dyDescent="0.3">
      <c r="A29" s="5"/>
      <c r="B29" s="6"/>
      <c r="C29" s="6"/>
      <c r="D29" s="6"/>
      <c r="E29" s="6"/>
      <c r="F29" s="6"/>
      <c r="G29" s="6"/>
      <c r="H29" s="6"/>
      <c r="I29" s="43" t="str">
        <f t="shared" si="2"/>
        <v/>
      </c>
      <c r="J29" s="47" t="str">
        <f t="shared" si="1"/>
        <v/>
      </c>
    </row>
    <row r="30" spans="1:10" x14ac:dyDescent="0.3">
      <c r="A30" s="5"/>
      <c r="B30" s="6"/>
      <c r="C30" s="6"/>
      <c r="D30" s="6"/>
      <c r="E30" s="6"/>
      <c r="F30" s="6"/>
      <c r="G30" s="6"/>
      <c r="H30" s="6"/>
      <c r="I30" s="43" t="str">
        <f t="shared" si="2"/>
        <v/>
      </c>
      <c r="J30" s="47" t="str">
        <f t="shared" si="1"/>
        <v/>
      </c>
    </row>
    <row r="31" spans="1:10" x14ac:dyDescent="0.3">
      <c r="A31" s="5"/>
      <c r="B31" s="6"/>
      <c r="C31" s="6"/>
      <c r="D31" s="6"/>
      <c r="E31" s="6"/>
      <c r="F31" s="6"/>
      <c r="G31" s="6"/>
      <c r="H31" s="6"/>
      <c r="I31" s="43" t="str">
        <f t="shared" si="2"/>
        <v/>
      </c>
      <c r="J31" s="47" t="str">
        <f t="shared" si="1"/>
        <v/>
      </c>
    </row>
    <row r="32" spans="1:10" x14ac:dyDescent="0.3">
      <c r="A32" s="5"/>
      <c r="B32" s="6"/>
      <c r="C32" s="6"/>
      <c r="D32" s="6"/>
      <c r="E32" s="6"/>
      <c r="F32" s="6"/>
      <c r="G32" s="6"/>
      <c r="H32" s="6"/>
      <c r="I32" s="43" t="str">
        <f t="shared" si="2"/>
        <v/>
      </c>
      <c r="J32" s="47" t="str">
        <f t="shared" si="1"/>
        <v/>
      </c>
    </row>
    <row r="33" spans="1:11" x14ac:dyDescent="0.3">
      <c r="A33" s="7"/>
      <c r="B33" s="8"/>
      <c r="C33" s="8"/>
      <c r="D33" s="8"/>
      <c r="E33" s="8"/>
      <c r="F33" s="8"/>
      <c r="G33" s="8"/>
      <c r="H33" s="8"/>
      <c r="I33" s="42" t="str">
        <f t="shared" si="2"/>
        <v/>
      </c>
      <c r="J33" s="47" t="str">
        <f t="shared" si="1"/>
        <v/>
      </c>
    </row>
    <row r="34" spans="1:11" x14ac:dyDescent="0.3">
      <c r="A34" s="7"/>
      <c r="B34" s="8"/>
      <c r="C34" s="8"/>
      <c r="D34" s="8"/>
      <c r="E34" s="8"/>
      <c r="F34" s="8"/>
      <c r="G34" s="8"/>
      <c r="H34" s="8"/>
      <c r="I34" s="42" t="str">
        <f t="shared" si="2"/>
        <v/>
      </c>
      <c r="J34" s="47" t="str">
        <f t="shared" si="1"/>
        <v/>
      </c>
    </row>
    <row r="35" spans="1:11" x14ac:dyDescent="0.3">
      <c r="A35" s="7"/>
      <c r="B35" s="8"/>
      <c r="C35" s="8"/>
      <c r="D35" s="8"/>
      <c r="E35" s="8"/>
      <c r="F35" s="8"/>
      <c r="G35" s="8"/>
      <c r="H35" s="8"/>
      <c r="I35" s="42" t="str">
        <f t="shared" si="2"/>
        <v/>
      </c>
      <c r="J35" s="47" t="str">
        <f t="shared" ref="J35:J66" si="3">IF(A35&gt;0,DATE(YEAR(A35),MONTH(A35),1),"")</f>
        <v/>
      </c>
    </row>
    <row r="36" spans="1:11" x14ac:dyDescent="0.3">
      <c r="A36" s="7"/>
      <c r="B36" s="8"/>
      <c r="C36" s="8"/>
      <c r="D36" s="8"/>
      <c r="E36" s="8"/>
      <c r="F36" s="8"/>
      <c r="G36" s="8"/>
      <c r="H36" s="8"/>
      <c r="I36" s="42" t="str">
        <f t="shared" si="2"/>
        <v/>
      </c>
      <c r="J36" s="47" t="str">
        <f t="shared" si="3"/>
        <v/>
      </c>
    </row>
    <row r="37" spans="1:11" x14ac:dyDescent="0.3">
      <c r="A37" s="7"/>
      <c r="B37" s="8"/>
      <c r="C37" s="8"/>
      <c r="D37" s="8"/>
      <c r="E37" s="8"/>
      <c r="F37" s="8"/>
      <c r="G37" s="8"/>
      <c r="H37" s="8"/>
      <c r="I37" s="42" t="str">
        <f t="shared" si="2"/>
        <v/>
      </c>
      <c r="J37" s="47" t="str">
        <f t="shared" si="3"/>
        <v/>
      </c>
    </row>
    <row r="38" spans="1:11" x14ac:dyDescent="0.3">
      <c r="A38" s="7"/>
      <c r="B38" s="8"/>
      <c r="C38" s="8"/>
      <c r="D38" s="8"/>
      <c r="E38" s="8"/>
      <c r="F38" s="8"/>
      <c r="G38" s="8"/>
      <c r="H38" s="8"/>
      <c r="I38" s="42" t="str">
        <f t="shared" si="2"/>
        <v/>
      </c>
      <c r="J38" s="47" t="str">
        <f t="shared" si="3"/>
        <v/>
      </c>
    </row>
    <row r="39" spans="1:11" x14ac:dyDescent="0.3">
      <c r="A39" s="7"/>
      <c r="B39" s="8"/>
      <c r="C39" s="8"/>
      <c r="D39" s="8"/>
      <c r="E39" s="8"/>
      <c r="F39" s="8"/>
      <c r="G39" s="8"/>
      <c r="H39" s="8"/>
      <c r="I39" s="42" t="str">
        <f t="shared" si="2"/>
        <v/>
      </c>
      <c r="J39" s="47" t="str">
        <f t="shared" si="3"/>
        <v/>
      </c>
    </row>
    <row r="40" spans="1:11" x14ac:dyDescent="0.3">
      <c r="A40" s="7"/>
      <c r="B40" s="8"/>
      <c r="C40" s="8"/>
      <c r="D40" s="8"/>
      <c r="E40" s="8"/>
      <c r="F40" s="8"/>
      <c r="G40" s="8"/>
      <c r="H40" s="8"/>
      <c r="I40" s="42" t="str">
        <f t="shared" si="2"/>
        <v/>
      </c>
      <c r="J40" s="47" t="str">
        <f t="shared" si="3"/>
        <v/>
      </c>
    </row>
    <row r="41" spans="1:11" x14ac:dyDescent="0.3">
      <c r="A41" s="7"/>
      <c r="B41" s="8"/>
      <c r="C41" s="8"/>
      <c r="D41" s="8"/>
      <c r="E41" s="8"/>
      <c r="F41" s="8"/>
      <c r="G41" s="8"/>
      <c r="H41" s="8"/>
      <c r="I41" s="42" t="str">
        <f t="shared" si="2"/>
        <v/>
      </c>
      <c r="J41" s="47" t="str">
        <f t="shared" si="3"/>
        <v/>
      </c>
    </row>
    <row r="42" spans="1:11" x14ac:dyDescent="0.3">
      <c r="A42" s="7"/>
      <c r="B42" s="8"/>
      <c r="C42" s="8"/>
      <c r="D42" s="8"/>
      <c r="E42" s="8"/>
      <c r="F42" s="8"/>
      <c r="G42" s="8"/>
      <c r="H42" s="8"/>
      <c r="I42" s="42" t="str">
        <f t="shared" si="2"/>
        <v/>
      </c>
      <c r="J42" s="47" t="str">
        <f t="shared" si="3"/>
        <v/>
      </c>
    </row>
    <row r="43" spans="1:11" x14ac:dyDescent="0.3">
      <c r="A43" s="5"/>
      <c r="B43" s="6"/>
      <c r="C43" s="6"/>
      <c r="D43" s="6"/>
      <c r="E43" s="6"/>
      <c r="F43" s="6"/>
      <c r="G43" s="6"/>
      <c r="H43" s="6"/>
      <c r="I43" s="43" t="str">
        <f t="shared" si="2"/>
        <v/>
      </c>
      <c r="J43" s="47" t="str">
        <f t="shared" si="3"/>
        <v/>
      </c>
      <c r="K43" s="36"/>
    </row>
    <row r="44" spans="1:11" x14ac:dyDescent="0.3">
      <c r="A44" s="5"/>
      <c r="B44" s="6"/>
      <c r="C44" s="6"/>
      <c r="D44" s="6"/>
      <c r="E44" s="6"/>
      <c r="F44" s="6"/>
      <c r="G44" s="6"/>
      <c r="H44" s="6"/>
      <c r="I44" s="43" t="str">
        <f t="shared" si="2"/>
        <v/>
      </c>
      <c r="J44" s="47" t="str">
        <f t="shared" si="3"/>
        <v/>
      </c>
    </row>
    <row r="45" spans="1:11" x14ac:dyDescent="0.3">
      <c r="A45" s="5"/>
      <c r="B45" s="6"/>
      <c r="C45" s="6"/>
      <c r="D45" s="6"/>
      <c r="E45" s="6"/>
      <c r="F45" s="6"/>
      <c r="G45" s="6"/>
      <c r="H45" s="6"/>
      <c r="I45" s="43" t="str">
        <f t="shared" si="2"/>
        <v/>
      </c>
      <c r="J45" s="47" t="str">
        <f t="shared" si="3"/>
        <v/>
      </c>
    </row>
    <row r="46" spans="1:11" x14ac:dyDescent="0.3">
      <c r="A46" s="5"/>
      <c r="B46" s="6"/>
      <c r="C46" s="6"/>
      <c r="D46" s="6"/>
      <c r="E46" s="6"/>
      <c r="F46" s="6"/>
      <c r="G46" s="6"/>
      <c r="H46" s="6"/>
      <c r="I46" s="43" t="str">
        <f t="shared" si="2"/>
        <v/>
      </c>
      <c r="J46" s="47" t="str">
        <f t="shared" si="3"/>
        <v/>
      </c>
    </row>
    <row r="47" spans="1:11" x14ac:dyDescent="0.3">
      <c r="A47" s="5"/>
      <c r="B47" s="6"/>
      <c r="C47" s="6"/>
      <c r="D47" s="6"/>
      <c r="E47" s="6"/>
      <c r="F47" s="6"/>
      <c r="G47" s="6"/>
      <c r="H47" s="6"/>
      <c r="I47" s="43" t="str">
        <f t="shared" si="2"/>
        <v/>
      </c>
      <c r="J47" s="47" t="str">
        <f t="shared" si="3"/>
        <v/>
      </c>
    </row>
    <row r="48" spans="1:11" x14ac:dyDescent="0.3">
      <c r="A48" s="5"/>
      <c r="B48" s="6"/>
      <c r="C48" s="6"/>
      <c r="D48" s="6"/>
      <c r="E48" s="6"/>
      <c r="F48" s="6"/>
      <c r="G48" s="6"/>
      <c r="H48" s="6"/>
      <c r="I48" s="43" t="str">
        <f t="shared" si="2"/>
        <v/>
      </c>
      <c r="J48" s="47" t="str">
        <f t="shared" si="3"/>
        <v/>
      </c>
    </row>
    <row r="49" spans="1:10" x14ac:dyDescent="0.3">
      <c r="A49" s="5"/>
      <c r="B49" s="6"/>
      <c r="C49" s="6"/>
      <c r="D49" s="6"/>
      <c r="E49" s="6"/>
      <c r="F49" s="6"/>
      <c r="G49" s="6"/>
      <c r="H49" s="6"/>
      <c r="I49" s="43" t="str">
        <f t="shared" si="2"/>
        <v/>
      </c>
      <c r="J49" s="47" t="str">
        <f t="shared" si="3"/>
        <v/>
      </c>
    </row>
    <row r="50" spans="1:10" x14ac:dyDescent="0.3">
      <c r="A50" s="5"/>
      <c r="B50" s="6"/>
      <c r="C50" s="6"/>
      <c r="D50" s="6"/>
      <c r="E50" s="6"/>
      <c r="F50" s="6"/>
      <c r="G50" s="6"/>
      <c r="H50" s="6"/>
      <c r="I50" s="43" t="str">
        <f t="shared" si="2"/>
        <v/>
      </c>
      <c r="J50" s="47" t="str">
        <f t="shared" si="3"/>
        <v/>
      </c>
    </row>
    <row r="51" spans="1:10" x14ac:dyDescent="0.3">
      <c r="A51" s="5"/>
      <c r="B51" s="6"/>
      <c r="C51" s="6"/>
      <c r="D51" s="6"/>
      <c r="E51" s="6"/>
      <c r="F51" s="6"/>
      <c r="G51" s="6"/>
      <c r="H51" s="6"/>
      <c r="I51" s="43" t="str">
        <f t="shared" si="2"/>
        <v/>
      </c>
      <c r="J51" s="47" t="str">
        <f t="shared" si="3"/>
        <v/>
      </c>
    </row>
    <row r="52" spans="1:10" x14ac:dyDescent="0.3">
      <c r="A52" s="5"/>
      <c r="B52" s="6"/>
      <c r="C52" s="6"/>
      <c r="D52" s="6"/>
      <c r="E52" s="6"/>
      <c r="F52" s="6"/>
      <c r="G52" s="6"/>
      <c r="H52" s="6"/>
      <c r="I52" s="43" t="str">
        <f t="shared" si="2"/>
        <v/>
      </c>
      <c r="J52" s="47" t="str">
        <f t="shared" si="3"/>
        <v/>
      </c>
    </row>
    <row r="53" spans="1:10" x14ac:dyDescent="0.3">
      <c r="A53" s="7"/>
      <c r="B53" s="8"/>
      <c r="C53" s="8"/>
      <c r="D53" s="8"/>
      <c r="E53" s="8"/>
      <c r="F53" s="8"/>
      <c r="G53" s="8"/>
      <c r="H53" s="8"/>
      <c r="I53" s="42" t="str">
        <f t="shared" si="2"/>
        <v/>
      </c>
      <c r="J53" s="47" t="str">
        <f t="shared" si="3"/>
        <v/>
      </c>
    </row>
    <row r="54" spans="1:10" x14ac:dyDescent="0.3">
      <c r="A54" s="7"/>
      <c r="B54" s="8"/>
      <c r="C54" s="8"/>
      <c r="D54" s="8"/>
      <c r="E54" s="8"/>
      <c r="F54" s="8"/>
      <c r="G54" s="8"/>
      <c r="H54" s="8"/>
      <c r="I54" s="42" t="str">
        <f t="shared" si="2"/>
        <v/>
      </c>
      <c r="J54" s="47" t="str">
        <f t="shared" si="3"/>
        <v/>
      </c>
    </row>
    <row r="55" spans="1:10" x14ac:dyDescent="0.3">
      <c r="A55" s="7"/>
      <c r="B55" s="8"/>
      <c r="C55" s="8"/>
      <c r="D55" s="8"/>
      <c r="E55" s="8"/>
      <c r="F55" s="8"/>
      <c r="G55" s="8"/>
      <c r="H55" s="8"/>
      <c r="I55" s="42" t="str">
        <f t="shared" si="2"/>
        <v/>
      </c>
      <c r="J55" s="47" t="str">
        <f t="shared" si="3"/>
        <v/>
      </c>
    </row>
    <row r="56" spans="1:10" x14ac:dyDescent="0.3">
      <c r="A56" s="7"/>
      <c r="B56" s="8"/>
      <c r="C56" s="8"/>
      <c r="D56" s="8"/>
      <c r="E56" s="8"/>
      <c r="F56" s="8"/>
      <c r="G56" s="8"/>
      <c r="H56" s="8"/>
      <c r="I56" s="42" t="str">
        <f t="shared" si="2"/>
        <v/>
      </c>
      <c r="J56" s="47" t="str">
        <f t="shared" si="3"/>
        <v/>
      </c>
    </row>
    <row r="57" spans="1:10" x14ac:dyDescent="0.3">
      <c r="A57" s="7"/>
      <c r="B57" s="8"/>
      <c r="C57" s="8"/>
      <c r="D57" s="8"/>
      <c r="E57" s="8"/>
      <c r="F57" s="8"/>
      <c r="G57" s="8"/>
      <c r="H57" s="8"/>
      <c r="I57" s="42" t="str">
        <f t="shared" si="2"/>
        <v/>
      </c>
      <c r="J57" s="47" t="str">
        <f t="shared" si="3"/>
        <v/>
      </c>
    </row>
    <row r="58" spans="1:10" x14ac:dyDescent="0.3">
      <c r="A58" s="7"/>
      <c r="B58" s="8"/>
      <c r="C58" s="8"/>
      <c r="D58" s="8"/>
      <c r="E58" s="8"/>
      <c r="F58" s="8"/>
      <c r="G58" s="8"/>
      <c r="H58" s="8"/>
      <c r="I58" s="42" t="str">
        <f t="shared" si="2"/>
        <v/>
      </c>
      <c r="J58" s="47" t="str">
        <f t="shared" si="3"/>
        <v/>
      </c>
    </row>
    <row r="59" spans="1:10" x14ac:dyDescent="0.3">
      <c r="A59" s="7"/>
      <c r="B59" s="8"/>
      <c r="C59" s="8"/>
      <c r="D59" s="8"/>
      <c r="E59" s="8"/>
      <c r="F59" s="8"/>
      <c r="G59" s="8"/>
      <c r="H59" s="8"/>
      <c r="I59" s="42" t="str">
        <f t="shared" si="2"/>
        <v/>
      </c>
      <c r="J59" s="47" t="str">
        <f t="shared" si="3"/>
        <v/>
      </c>
    </row>
    <row r="60" spans="1:10" x14ac:dyDescent="0.3">
      <c r="A60" s="7"/>
      <c r="B60" s="8"/>
      <c r="C60" s="8"/>
      <c r="D60" s="8"/>
      <c r="E60" s="8"/>
      <c r="F60" s="8"/>
      <c r="G60" s="8"/>
      <c r="H60" s="8"/>
      <c r="I60" s="42" t="str">
        <f t="shared" si="2"/>
        <v/>
      </c>
      <c r="J60" s="47" t="str">
        <f t="shared" si="3"/>
        <v/>
      </c>
    </row>
    <row r="61" spans="1:10" x14ac:dyDescent="0.3">
      <c r="A61" s="7"/>
      <c r="B61" s="8"/>
      <c r="C61" s="8"/>
      <c r="D61" s="8"/>
      <c r="E61" s="8"/>
      <c r="F61" s="8"/>
      <c r="G61" s="8"/>
      <c r="H61" s="8"/>
      <c r="I61" s="42" t="str">
        <f t="shared" si="2"/>
        <v/>
      </c>
      <c r="J61" s="47" t="str">
        <f t="shared" si="3"/>
        <v/>
      </c>
    </row>
    <row r="62" spans="1:10" x14ac:dyDescent="0.3">
      <c r="A62" s="7"/>
      <c r="B62" s="8"/>
      <c r="C62" s="8"/>
      <c r="D62" s="8"/>
      <c r="E62" s="8"/>
      <c r="F62" s="8"/>
      <c r="G62" s="8"/>
      <c r="H62" s="8"/>
      <c r="I62" s="42" t="str">
        <f t="shared" si="2"/>
        <v/>
      </c>
      <c r="J62" s="47" t="str">
        <f t="shared" si="3"/>
        <v/>
      </c>
    </row>
    <row r="63" spans="1:10" x14ac:dyDescent="0.3">
      <c r="A63" s="5"/>
      <c r="B63" s="6"/>
      <c r="C63" s="6"/>
      <c r="D63" s="6"/>
      <c r="E63" s="6"/>
      <c r="F63" s="6"/>
      <c r="G63" s="6"/>
      <c r="H63" s="6"/>
      <c r="I63" s="43" t="str">
        <f t="shared" si="2"/>
        <v/>
      </c>
      <c r="J63" s="47" t="str">
        <f t="shared" si="3"/>
        <v/>
      </c>
    </row>
    <row r="64" spans="1:10" x14ac:dyDescent="0.3">
      <c r="A64" s="5"/>
      <c r="B64" s="6"/>
      <c r="C64" s="6"/>
      <c r="D64" s="6"/>
      <c r="E64" s="6"/>
      <c r="F64" s="6"/>
      <c r="G64" s="6"/>
      <c r="H64" s="6"/>
      <c r="I64" s="43" t="str">
        <f t="shared" si="2"/>
        <v/>
      </c>
      <c r="J64" s="47" t="str">
        <f t="shared" si="3"/>
        <v/>
      </c>
    </row>
    <row r="65" spans="1:10" x14ac:dyDescent="0.3">
      <c r="A65" s="5"/>
      <c r="B65" s="6"/>
      <c r="C65" s="6"/>
      <c r="D65" s="6"/>
      <c r="E65" s="6"/>
      <c r="F65" s="6"/>
      <c r="G65" s="6"/>
      <c r="H65" s="6"/>
      <c r="I65" s="43" t="str">
        <f t="shared" si="2"/>
        <v/>
      </c>
      <c r="J65" s="47" t="str">
        <f t="shared" si="3"/>
        <v/>
      </c>
    </row>
    <row r="66" spans="1:10" x14ac:dyDescent="0.3">
      <c r="A66" s="5"/>
      <c r="B66" s="6"/>
      <c r="C66" s="6"/>
      <c r="D66" s="6"/>
      <c r="E66" s="6"/>
      <c r="F66" s="6"/>
      <c r="G66" s="6"/>
      <c r="H66" s="6"/>
      <c r="I66" s="43" t="str">
        <f t="shared" si="2"/>
        <v/>
      </c>
      <c r="J66" s="47" t="str">
        <f t="shared" si="3"/>
        <v/>
      </c>
    </row>
    <row r="67" spans="1:10" x14ac:dyDescent="0.3">
      <c r="A67" s="5"/>
      <c r="B67" s="6"/>
      <c r="C67" s="6"/>
      <c r="D67" s="6"/>
      <c r="E67" s="6"/>
      <c r="F67" s="6"/>
      <c r="G67" s="6"/>
      <c r="H67" s="6"/>
      <c r="I67" s="43" t="str">
        <f t="shared" si="2"/>
        <v/>
      </c>
      <c r="J67" s="47" t="str">
        <f t="shared" ref="J67:J98" si="4">IF(A67&gt;0,DATE(YEAR(A67),MONTH(A67),1),"")</f>
        <v/>
      </c>
    </row>
    <row r="68" spans="1:10" x14ac:dyDescent="0.3">
      <c r="A68" s="5"/>
      <c r="B68" s="6"/>
      <c r="C68" s="6"/>
      <c r="D68" s="6"/>
      <c r="E68" s="6"/>
      <c r="F68" s="6"/>
      <c r="G68" s="6"/>
      <c r="H68" s="6"/>
      <c r="I68" s="43" t="str">
        <f t="shared" si="2"/>
        <v/>
      </c>
      <c r="J68" s="47" t="str">
        <f t="shared" si="4"/>
        <v/>
      </c>
    </row>
    <row r="69" spans="1:10" x14ac:dyDescent="0.3">
      <c r="A69" s="5"/>
      <c r="B69" s="6"/>
      <c r="C69" s="6"/>
      <c r="D69" s="6"/>
      <c r="E69" s="6"/>
      <c r="F69" s="6"/>
      <c r="G69" s="6"/>
      <c r="H69" s="6"/>
      <c r="I69" s="43" t="str">
        <f t="shared" si="2"/>
        <v/>
      </c>
      <c r="J69" s="47" t="str">
        <f t="shared" si="4"/>
        <v/>
      </c>
    </row>
    <row r="70" spans="1:10" x14ac:dyDescent="0.3">
      <c r="A70" s="5"/>
      <c r="B70" s="6"/>
      <c r="C70" s="6"/>
      <c r="D70" s="6"/>
      <c r="E70" s="6"/>
      <c r="F70" s="6"/>
      <c r="G70" s="6"/>
      <c r="H70" s="6"/>
      <c r="I70" s="43" t="str">
        <f t="shared" si="2"/>
        <v/>
      </c>
      <c r="J70" s="47" t="str">
        <f t="shared" si="4"/>
        <v/>
      </c>
    </row>
    <row r="71" spans="1:10" x14ac:dyDescent="0.3">
      <c r="A71" s="5"/>
      <c r="B71" s="6"/>
      <c r="C71" s="6"/>
      <c r="D71" s="6"/>
      <c r="E71" s="6"/>
      <c r="F71" s="6"/>
      <c r="G71" s="6"/>
      <c r="H71" s="6"/>
      <c r="I71" s="43" t="str">
        <f t="shared" ref="I71:I132" si="5">IF(COUNTA(B71:H71)=7,IF(COUNTIF(B71:H71,"N")&gt;0,"N","Y"),"")</f>
        <v/>
      </c>
      <c r="J71" s="47" t="str">
        <f t="shared" si="4"/>
        <v/>
      </c>
    </row>
    <row r="72" spans="1:10" x14ac:dyDescent="0.3">
      <c r="A72" s="5"/>
      <c r="B72" s="6"/>
      <c r="C72" s="6"/>
      <c r="D72" s="6"/>
      <c r="E72" s="6"/>
      <c r="F72" s="6"/>
      <c r="G72" s="6"/>
      <c r="H72" s="6"/>
      <c r="I72" s="43" t="str">
        <f t="shared" si="5"/>
        <v/>
      </c>
      <c r="J72" s="47" t="str">
        <f t="shared" si="4"/>
        <v/>
      </c>
    </row>
    <row r="73" spans="1:10" x14ac:dyDescent="0.3">
      <c r="A73" s="7"/>
      <c r="B73" s="8"/>
      <c r="C73" s="8"/>
      <c r="D73" s="8"/>
      <c r="E73" s="8"/>
      <c r="F73" s="8"/>
      <c r="G73" s="8"/>
      <c r="H73" s="8"/>
      <c r="I73" s="42" t="str">
        <f t="shared" si="5"/>
        <v/>
      </c>
      <c r="J73" s="47" t="str">
        <f t="shared" si="4"/>
        <v/>
      </c>
    </row>
    <row r="74" spans="1:10" x14ac:dyDescent="0.3">
      <c r="A74" s="7"/>
      <c r="B74" s="8"/>
      <c r="C74" s="8"/>
      <c r="D74" s="8"/>
      <c r="E74" s="8"/>
      <c r="F74" s="8"/>
      <c r="G74" s="8"/>
      <c r="H74" s="8"/>
      <c r="I74" s="42" t="str">
        <f t="shared" si="5"/>
        <v/>
      </c>
      <c r="J74" s="47" t="str">
        <f t="shared" si="4"/>
        <v/>
      </c>
    </row>
    <row r="75" spans="1:10" x14ac:dyDescent="0.3">
      <c r="A75" s="7"/>
      <c r="B75" s="8"/>
      <c r="C75" s="8"/>
      <c r="D75" s="8"/>
      <c r="E75" s="8"/>
      <c r="F75" s="8"/>
      <c r="G75" s="8"/>
      <c r="H75" s="8"/>
      <c r="I75" s="42" t="str">
        <f t="shared" si="5"/>
        <v/>
      </c>
      <c r="J75" s="47" t="str">
        <f t="shared" si="4"/>
        <v/>
      </c>
    </row>
    <row r="76" spans="1:10" x14ac:dyDescent="0.3">
      <c r="A76" s="7"/>
      <c r="B76" s="8"/>
      <c r="C76" s="8"/>
      <c r="D76" s="8"/>
      <c r="E76" s="8"/>
      <c r="F76" s="8"/>
      <c r="G76" s="8"/>
      <c r="H76" s="8"/>
      <c r="I76" s="42" t="str">
        <f t="shared" si="5"/>
        <v/>
      </c>
      <c r="J76" s="47" t="str">
        <f t="shared" si="4"/>
        <v/>
      </c>
    </row>
    <row r="77" spans="1:10" x14ac:dyDescent="0.3">
      <c r="A77" s="7"/>
      <c r="B77" s="8"/>
      <c r="C77" s="8"/>
      <c r="D77" s="8"/>
      <c r="E77" s="8"/>
      <c r="F77" s="8"/>
      <c r="G77" s="8"/>
      <c r="H77" s="8"/>
      <c r="I77" s="42" t="str">
        <f t="shared" si="5"/>
        <v/>
      </c>
      <c r="J77" s="47" t="str">
        <f t="shared" si="4"/>
        <v/>
      </c>
    </row>
    <row r="78" spans="1:10" x14ac:dyDescent="0.3">
      <c r="A78" s="7"/>
      <c r="B78" s="8"/>
      <c r="C78" s="8"/>
      <c r="D78" s="8"/>
      <c r="E78" s="8"/>
      <c r="F78" s="8"/>
      <c r="G78" s="8"/>
      <c r="H78" s="8"/>
      <c r="I78" s="42" t="str">
        <f t="shared" si="5"/>
        <v/>
      </c>
      <c r="J78" s="47" t="str">
        <f t="shared" si="4"/>
        <v/>
      </c>
    </row>
    <row r="79" spans="1:10" x14ac:dyDescent="0.3">
      <c r="A79" s="7"/>
      <c r="B79" s="8"/>
      <c r="C79" s="8"/>
      <c r="D79" s="8"/>
      <c r="E79" s="8"/>
      <c r="F79" s="8"/>
      <c r="G79" s="8"/>
      <c r="H79" s="8"/>
      <c r="I79" s="42" t="str">
        <f t="shared" si="5"/>
        <v/>
      </c>
      <c r="J79" s="47" t="str">
        <f t="shared" si="4"/>
        <v/>
      </c>
    </row>
    <row r="80" spans="1:10" x14ac:dyDescent="0.3">
      <c r="A80" s="7"/>
      <c r="B80" s="8"/>
      <c r="C80" s="8"/>
      <c r="D80" s="8"/>
      <c r="E80" s="8"/>
      <c r="F80" s="8"/>
      <c r="G80" s="8"/>
      <c r="H80" s="8"/>
      <c r="I80" s="42" t="str">
        <f t="shared" si="5"/>
        <v/>
      </c>
      <c r="J80" s="47" t="str">
        <f t="shared" si="4"/>
        <v/>
      </c>
    </row>
    <row r="81" spans="1:10" x14ac:dyDescent="0.3">
      <c r="A81" s="7"/>
      <c r="B81" s="8"/>
      <c r="C81" s="8"/>
      <c r="D81" s="8"/>
      <c r="E81" s="8"/>
      <c r="F81" s="8"/>
      <c r="G81" s="8"/>
      <c r="H81" s="8"/>
      <c r="I81" s="42" t="str">
        <f t="shared" si="5"/>
        <v/>
      </c>
      <c r="J81" s="47" t="str">
        <f t="shared" si="4"/>
        <v/>
      </c>
    </row>
    <row r="82" spans="1:10" x14ac:dyDescent="0.3">
      <c r="A82" s="7"/>
      <c r="B82" s="8"/>
      <c r="C82" s="8"/>
      <c r="D82" s="8"/>
      <c r="E82" s="8"/>
      <c r="F82" s="8"/>
      <c r="G82" s="8"/>
      <c r="H82" s="8"/>
      <c r="I82" s="42" t="str">
        <f t="shared" si="5"/>
        <v/>
      </c>
      <c r="J82" s="47" t="str">
        <f t="shared" si="4"/>
        <v/>
      </c>
    </row>
    <row r="83" spans="1:10" x14ac:dyDescent="0.3">
      <c r="A83" s="5"/>
      <c r="B83" s="6"/>
      <c r="C83" s="6"/>
      <c r="D83" s="6"/>
      <c r="E83" s="6"/>
      <c r="F83" s="6"/>
      <c r="G83" s="6"/>
      <c r="H83" s="6"/>
      <c r="I83" s="43" t="str">
        <f t="shared" si="5"/>
        <v/>
      </c>
      <c r="J83" s="47" t="str">
        <f t="shared" si="4"/>
        <v/>
      </c>
    </row>
    <row r="84" spans="1:10" x14ac:dyDescent="0.3">
      <c r="A84" s="5"/>
      <c r="B84" s="6"/>
      <c r="C84" s="6"/>
      <c r="D84" s="6"/>
      <c r="E84" s="6"/>
      <c r="F84" s="6"/>
      <c r="G84" s="6"/>
      <c r="H84" s="6"/>
      <c r="I84" s="43" t="str">
        <f t="shared" si="5"/>
        <v/>
      </c>
      <c r="J84" s="47" t="str">
        <f t="shared" si="4"/>
        <v/>
      </c>
    </row>
    <row r="85" spans="1:10" x14ac:dyDescent="0.3">
      <c r="A85" s="5"/>
      <c r="B85" s="6"/>
      <c r="C85" s="6"/>
      <c r="D85" s="6"/>
      <c r="E85" s="6"/>
      <c r="F85" s="6"/>
      <c r="G85" s="6"/>
      <c r="H85" s="6"/>
      <c r="I85" s="43" t="str">
        <f t="shared" si="5"/>
        <v/>
      </c>
      <c r="J85" s="47" t="str">
        <f t="shared" si="4"/>
        <v/>
      </c>
    </row>
    <row r="86" spans="1:10" x14ac:dyDescent="0.3">
      <c r="A86" s="5"/>
      <c r="B86" s="6"/>
      <c r="C86" s="6"/>
      <c r="D86" s="6"/>
      <c r="E86" s="6"/>
      <c r="F86" s="6"/>
      <c r="G86" s="6"/>
      <c r="H86" s="6"/>
      <c r="I86" s="43" t="str">
        <f t="shared" si="5"/>
        <v/>
      </c>
      <c r="J86" s="47" t="str">
        <f t="shared" si="4"/>
        <v/>
      </c>
    </row>
    <row r="87" spans="1:10" x14ac:dyDescent="0.3">
      <c r="A87" s="5"/>
      <c r="B87" s="6"/>
      <c r="C87" s="6"/>
      <c r="D87" s="6"/>
      <c r="E87" s="6"/>
      <c r="F87" s="6"/>
      <c r="G87" s="6"/>
      <c r="H87" s="6"/>
      <c r="I87" s="43" t="str">
        <f t="shared" si="5"/>
        <v/>
      </c>
      <c r="J87" s="47" t="str">
        <f t="shared" si="4"/>
        <v/>
      </c>
    </row>
    <row r="88" spans="1:10" x14ac:dyDescent="0.3">
      <c r="A88" s="5"/>
      <c r="B88" s="6"/>
      <c r="C88" s="6"/>
      <c r="D88" s="6"/>
      <c r="E88" s="6"/>
      <c r="F88" s="6"/>
      <c r="G88" s="6"/>
      <c r="H88" s="6"/>
      <c r="I88" s="43" t="str">
        <f t="shared" si="5"/>
        <v/>
      </c>
      <c r="J88" s="47" t="str">
        <f t="shared" si="4"/>
        <v/>
      </c>
    </row>
    <row r="89" spans="1:10" x14ac:dyDescent="0.3">
      <c r="A89" s="5"/>
      <c r="B89" s="6"/>
      <c r="C89" s="6"/>
      <c r="D89" s="6"/>
      <c r="E89" s="6"/>
      <c r="F89" s="6"/>
      <c r="G89" s="6"/>
      <c r="H89" s="6"/>
      <c r="I89" s="43" t="str">
        <f t="shared" si="5"/>
        <v/>
      </c>
      <c r="J89" s="47" t="str">
        <f t="shared" si="4"/>
        <v/>
      </c>
    </row>
    <row r="90" spans="1:10" x14ac:dyDescent="0.3">
      <c r="A90" s="5"/>
      <c r="B90" s="6"/>
      <c r="C90" s="6"/>
      <c r="D90" s="6"/>
      <c r="E90" s="6"/>
      <c r="F90" s="6"/>
      <c r="G90" s="6"/>
      <c r="H90" s="6"/>
      <c r="I90" s="43" t="str">
        <f t="shared" si="5"/>
        <v/>
      </c>
      <c r="J90" s="47" t="str">
        <f t="shared" si="4"/>
        <v/>
      </c>
    </row>
    <row r="91" spans="1:10" x14ac:dyDescent="0.3">
      <c r="A91" s="5"/>
      <c r="B91" s="6"/>
      <c r="C91" s="6"/>
      <c r="D91" s="6"/>
      <c r="E91" s="6"/>
      <c r="F91" s="6"/>
      <c r="G91" s="6"/>
      <c r="H91" s="6"/>
      <c r="I91" s="43" t="str">
        <f t="shared" si="5"/>
        <v/>
      </c>
      <c r="J91" s="47" t="str">
        <f t="shared" si="4"/>
        <v/>
      </c>
    </row>
    <row r="92" spans="1:10" x14ac:dyDescent="0.3">
      <c r="A92" s="5"/>
      <c r="B92" s="6"/>
      <c r="C92" s="6"/>
      <c r="D92" s="6"/>
      <c r="E92" s="6"/>
      <c r="F92" s="6"/>
      <c r="G92" s="6"/>
      <c r="H92" s="6"/>
      <c r="I92" s="43" t="str">
        <f t="shared" si="5"/>
        <v/>
      </c>
      <c r="J92" s="47" t="str">
        <f t="shared" si="4"/>
        <v/>
      </c>
    </row>
    <row r="93" spans="1:10" x14ac:dyDescent="0.3">
      <c r="A93" s="7"/>
      <c r="B93" s="8"/>
      <c r="C93" s="8"/>
      <c r="D93" s="8"/>
      <c r="E93" s="8"/>
      <c r="F93" s="8"/>
      <c r="G93" s="8"/>
      <c r="H93" s="8"/>
      <c r="I93" s="42" t="str">
        <f t="shared" si="5"/>
        <v/>
      </c>
      <c r="J93" s="47" t="str">
        <f t="shared" si="4"/>
        <v/>
      </c>
    </row>
    <row r="94" spans="1:10" x14ac:dyDescent="0.3">
      <c r="A94" s="7"/>
      <c r="B94" s="8"/>
      <c r="C94" s="8"/>
      <c r="D94" s="8"/>
      <c r="E94" s="8"/>
      <c r="F94" s="8"/>
      <c r="G94" s="8"/>
      <c r="H94" s="8"/>
      <c r="I94" s="42" t="str">
        <f t="shared" si="5"/>
        <v/>
      </c>
      <c r="J94" s="47" t="str">
        <f t="shared" si="4"/>
        <v/>
      </c>
    </row>
    <row r="95" spans="1:10" x14ac:dyDescent="0.3">
      <c r="A95" s="7"/>
      <c r="B95" s="8"/>
      <c r="C95" s="8"/>
      <c r="D95" s="8"/>
      <c r="E95" s="8"/>
      <c r="F95" s="8"/>
      <c r="G95" s="8"/>
      <c r="H95" s="8"/>
      <c r="I95" s="42" t="str">
        <f t="shared" si="5"/>
        <v/>
      </c>
      <c r="J95" s="47" t="str">
        <f t="shared" si="4"/>
        <v/>
      </c>
    </row>
    <row r="96" spans="1:10" x14ac:dyDescent="0.3">
      <c r="A96" s="7"/>
      <c r="B96" s="8"/>
      <c r="C96" s="8"/>
      <c r="D96" s="8"/>
      <c r="E96" s="8"/>
      <c r="F96" s="8"/>
      <c r="G96" s="8"/>
      <c r="H96" s="8"/>
      <c r="I96" s="42" t="str">
        <f t="shared" si="5"/>
        <v/>
      </c>
      <c r="J96" s="47" t="str">
        <f t="shared" si="4"/>
        <v/>
      </c>
    </row>
    <row r="97" spans="1:10" x14ac:dyDescent="0.3">
      <c r="A97" s="7"/>
      <c r="B97" s="8"/>
      <c r="C97" s="8"/>
      <c r="D97" s="8"/>
      <c r="E97" s="8"/>
      <c r="F97" s="8"/>
      <c r="G97" s="8"/>
      <c r="H97" s="8"/>
      <c r="I97" s="42" t="str">
        <f t="shared" si="5"/>
        <v/>
      </c>
      <c r="J97" s="47" t="str">
        <f t="shared" si="4"/>
        <v/>
      </c>
    </row>
    <row r="98" spans="1:10" x14ac:dyDescent="0.3">
      <c r="A98" s="7"/>
      <c r="B98" s="8"/>
      <c r="C98" s="8"/>
      <c r="D98" s="8"/>
      <c r="E98" s="8"/>
      <c r="F98" s="8"/>
      <c r="G98" s="8"/>
      <c r="H98" s="8"/>
      <c r="I98" s="42" t="str">
        <f t="shared" si="5"/>
        <v/>
      </c>
      <c r="J98" s="47" t="str">
        <f t="shared" si="4"/>
        <v/>
      </c>
    </row>
    <row r="99" spans="1:10" x14ac:dyDescent="0.3">
      <c r="A99" s="7"/>
      <c r="B99" s="8"/>
      <c r="C99" s="8"/>
      <c r="D99" s="8"/>
      <c r="E99" s="8"/>
      <c r="F99" s="8"/>
      <c r="G99" s="8"/>
      <c r="H99" s="8"/>
      <c r="I99" s="42" t="str">
        <f t="shared" si="5"/>
        <v/>
      </c>
      <c r="J99" s="47" t="str">
        <f t="shared" ref="J99:J132" si="6">IF(A99&gt;0,DATE(YEAR(A99),MONTH(A99),1),"")</f>
        <v/>
      </c>
    </row>
    <row r="100" spans="1:10" x14ac:dyDescent="0.3">
      <c r="A100" s="7"/>
      <c r="B100" s="8"/>
      <c r="C100" s="8"/>
      <c r="D100" s="8"/>
      <c r="E100" s="8"/>
      <c r="F100" s="8"/>
      <c r="G100" s="8"/>
      <c r="H100" s="8"/>
      <c r="I100" s="42" t="str">
        <f t="shared" si="5"/>
        <v/>
      </c>
      <c r="J100" s="47" t="str">
        <f t="shared" si="6"/>
        <v/>
      </c>
    </row>
    <row r="101" spans="1:10" x14ac:dyDescent="0.3">
      <c r="A101" s="7"/>
      <c r="B101" s="8"/>
      <c r="C101" s="8"/>
      <c r="D101" s="8"/>
      <c r="E101" s="8"/>
      <c r="F101" s="8"/>
      <c r="G101" s="8"/>
      <c r="H101" s="8"/>
      <c r="I101" s="42" t="str">
        <f t="shared" si="5"/>
        <v/>
      </c>
      <c r="J101" s="47" t="str">
        <f t="shared" si="6"/>
        <v/>
      </c>
    </row>
    <row r="102" spans="1:10" x14ac:dyDescent="0.3">
      <c r="A102" s="7"/>
      <c r="B102" s="8"/>
      <c r="C102" s="8"/>
      <c r="D102" s="8"/>
      <c r="E102" s="8"/>
      <c r="F102" s="8"/>
      <c r="G102" s="8"/>
      <c r="H102" s="8"/>
      <c r="I102" s="42" t="str">
        <f t="shared" si="5"/>
        <v/>
      </c>
      <c r="J102" s="47" t="str">
        <f t="shared" si="6"/>
        <v/>
      </c>
    </row>
    <row r="103" spans="1:10" x14ac:dyDescent="0.3">
      <c r="A103" s="5"/>
      <c r="B103" s="6"/>
      <c r="C103" s="6"/>
      <c r="D103" s="6"/>
      <c r="E103" s="6"/>
      <c r="F103" s="6"/>
      <c r="G103" s="6"/>
      <c r="H103" s="6"/>
      <c r="I103" s="43" t="str">
        <f t="shared" si="5"/>
        <v/>
      </c>
      <c r="J103" s="47" t="str">
        <f t="shared" si="6"/>
        <v/>
      </c>
    </row>
    <row r="104" spans="1:10" x14ac:dyDescent="0.3">
      <c r="A104" s="5"/>
      <c r="B104" s="6"/>
      <c r="C104" s="6"/>
      <c r="D104" s="6"/>
      <c r="E104" s="6"/>
      <c r="F104" s="6"/>
      <c r="G104" s="6"/>
      <c r="H104" s="6"/>
      <c r="I104" s="43" t="str">
        <f t="shared" si="5"/>
        <v/>
      </c>
      <c r="J104" s="47" t="str">
        <f t="shared" si="6"/>
        <v/>
      </c>
    </row>
    <row r="105" spans="1:10" x14ac:dyDescent="0.3">
      <c r="A105" s="5"/>
      <c r="B105" s="6"/>
      <c r="C105" s="6"/>
      <c r="D105" s="6"/>
      <c r="E105" s="6"/>
      <c r="F105" s="6"/>
      <c r="G105" s="6"/>
      <c r="H105" s="6"/>
      <c r="I105" s="43" t="str">
        <f t="shared" si="5"/>
        <v/>
      </c>
      <c r="J105" s="47" t="str">
        <f t="shared" si="6"/>
        <v/>
      </c>
    </row>
    <row r="106" spans="1:10" x14ac:dyDescent="0.3">
      <c r="A106" s="5"/>
      <c r="B106" s="6"/>
      <c r="C106" s="6"/>
      <c r="D106" s="6"/>
      <c r="E106" s="6"/>
      <c r="F106" s="6"/>
      <c r="G106" s="6"/>
      <c r="H106" s="6"/>
      <c r="I106" s="43" t="str">
        <f t="shared" si="5"/>
        <v/>
      </c>
      <c r="J106" s="47" t="str">
        <f t="shared" si="6"/>
        <v/>
      </c>
    </row>
    <row r="107" spans="1:10" x14ac:dyDescent="0.3">
      <c r="A107" s="5"/>
      <c r="B107" s="6"/>
      <c r="C107" s="6"/>
      <c r="D107" s="6"/>
      <c r="E107" s="6"/>
      <c r="F107" s="6"/>
      <c r="G107" s="6"/>
      <c r="H107" s="6"/>
      <c r="I107" s="43" t="str">
        <f t="shared" si="5"/>
        <v/>
      </c>
      <c r="J107" s="47" t="str">
        <f t="shared" si="6"/>
        <v/>
      </c>
    </row>
    <row r="108" spans="1:10" x14ac:dyDescent="0.3">
      <c r="A108" s="5"/>
      <c r="B108" s="6"/>
      <c r="C108" s="6"/>
      <c r="D108" s="6"/>
      <c r="E108" s="6"/>
      <c r="F108" s="6"/>
      <c r="G108" s="6"/>
      <c r="H108" s="6"/>
      <c r="I108" s="43" t="str">
        <f t="shared" si="5"/>
        <v/>
      </c>
      <c r="J108" s="47" t="str">
        <f t="shared" si="6"/>
        <v/>
      </c>
    </row>
    <row r="109" spans="1:10" x14ac:dyDescent="0.3">
      <c r="A109" s="5"/>
      <c r="B109" s="6"/>
      <c r="C109" s="6"/>
      <c r="D109" s="6"/>
      <c r="E109" s="6"/>
      <c r="F109" s="6"/>
      <c r="G109" s="6"/>
      <c r="H109" s="6"/>
      <c r="I109" s="43" t="str">
        <f t="shared" si="5"/>
        <v/>
      </c>
      <c r="J109" s="47" t="str">
        <f t="shared" si="6"/>
        <v/>
      </c>
    </row>
    <row r="110" spans="1:10" x14ac:dyDescent="0.3">
      <c r="A110" s="5"/>
      <c r="B110" s="6"/>
      <c r="C110" s="6"/>
      <c r="D110" s="6"/>
      <c r="E110" s="6"/>
      <c r="F110" s="6"/>
      <c r="G110" s="6"/>
      <c r="H110" s="6"/>
      <c r="I110" s="43" t="str">
        <f t="shared" si="5"/>
        <v/>
      </c>
      <c r="J110" s="47" t="str">
        <f t="shared" si="6"/>
        <v/>
      </c>
    </row>
    <row r="111" spans="1:10" x14ac:dyDescent="0.3">
      <c r="A111" s="5"/>
      <c r="B111" s="6"/>
      <c r="C111" s="6"/>
      <c r="D111" s="6"/>
      <c r="E111" s="6"/>
      <c r="F111" s="6"/>
      <c r="G111" s="6"/>
      <c r="H111" s="6"/>
      <c r="I111" s="43" t="str">
        <f t="shared" si="5"/>
        <v/>
      </c>
      <c r="J111" s="47" t="str">
        <f t="shared" si="6"/>
        <v/>
      </c>
    </row>
    <row r="112" spans="1:10" x14ac:dyDescent="0.3">
      <c r="A112" s="5"/>
      <c r="B112" s="6"/>
      <c r="C112" s="6"/>
      <c r="D112" s="6"/>
      <c r="E112" s="6"/>
      <c r="F112" s="6"/>
      <c r="G112" s="6"/>
      <c r="H112" s="6"/>
      <c r="I112" s="43" t="str">
        <f t="shared" si="5"/>
        <v/>
      </c>
      <c r="J112" s="47" t="str">
        <f t="shared" si="6"/>
        <v/>
      </c>
    </row>
    <row r="113" spans="1:10" x14ac:dyDescent="0.3">
      <c r="A113" s="7"/>
      <c r="B113" s="8"/>
      <c r="C113" s="8"/>
      <c r="D113" s="8"/>
      <c r="E113" s="8"/>
      <c r="F113" s="8"/>
      <c r="G113" s="8"/>
      <c r="H113" s="8"/>
      <c r="I113" s="42" t="str">
        <f t="shared" si="5"/>
        <v/>
      </c>
      <c r="J113" s="47" t="str">
        <f t="shared" si="6"/>
        <v/>
      </c>
    </row>
    <row r="114" spans="1:10" x14ac:dyDescent="0.3">
      <c r="A114" s="7"/>
      <c r="B114" s="8"/>
      <c r="C114" s="8"/>
      <c r="D114" s="8"/>
      <c r="E114" s="8"/>
      <c r="F114" s="8"/>
      <c r="G114" s="8"/>
      <c r="H114" s="8"/>
      <c r="I114" s="42" t="str">
        <f t="shared" si="5"/>
        <v/>
      </c>
      <c r="J114" s="47" t="str">
        <f t="shared" si="6"/>
        <v/>
      </c>
    </row>
    <row r="115" spans="1:10" x14ac:dyDescent="0.3">
      <c r="A115" s="7"/>
      <c r="B115" s="8"/>
      <c r="C115" s="8"/>
      <c r="D115" s="8"/>
      <c r="E115" s="8"/>
      <c r="F115" s="8"/>
      <c r="G115" s="8"/>
      <c r="H115" s="8"/>
      <c r="I115" s="42" t="str">
        <f t="shared" si="5"/>
        <v/>
      </c>
      <c r="J115" s="47" t="str">
        <f t="shared" si="6"/>
        <v/>
      </c>
    </row>
    <row r="116" spans="1:10" x14ac:dyDescent="0.3">
      <c r="A116" s="7"/>
      <c r="B116" s="8"/>
      <c r="C116" s="8"/>
      <c r="D116" s="8"/>
      <c r="E116" s="8"/>
      <c r="F116" s="8"/>
      <c r="G116" s="8"/>
      <c r="H116" s="8"/>
      <c r="I116" s="42" t="str">
        <f t="shared" si="5"/>
        <v/>
      </c>
      <c r="J116" s="47" t="str">
        <f t="shared" si="6"/>
        <v/>
      </c>
    </row>
    <row r="117" spans="1:10" x14ac:dyDescent="0.3">
      <c r="A117" s="7"/>
      <c r="B117" s="8"/>
      <c r="C117" s="8"/>
      <c r="D117" s="8"/>
      <c r="E117" s="8"/>
      <c r="F117" s="8"/>
      <c r="G117" s="8"/>
      <c r="H117" s="8"/>
      <c r="I117" s="42" t="str">
        <f t="shared" si="5"/>
        <v/>
      </c>
      <c r="J117" s="47" t="str">
        <f t="shared" si="6"/>
        <v/>
      </c>
    </row>
    <row r="118" spans="1:10" x14ac:dyDescent="0.3">
      <c r="A118" s="7"/>
      <c r="B118" s="8"/>
      <c r="C118" s="8"/>
      <c r="D118" s="8"/>
      <c r="E118" s="8"/>
      <c r="F118" s="8"/>
      <c r="G118" s="8"/>
      <c r="H118" s="8"/>
      <c r="I118" s="42" t="str">
        <f t="shared" si="5"/>
        <v/>
      </c>
      <c r="J118" s="47" t="str">
        <f t="shared" si="6"/>
        <v/>
      </c>
    </row>
    <row r="119" spans="1:10" x14ac:dyDescent="0.3">
      <c r="A119" s="7"/>
      <c r="B119" s="8"/>
      <c r="C119" s="8"/>
      <c r="D119" s="8"/>
      <c r="E119" s="8"/>
      <c r="F119" s="8"/>
      <c r="G119" s="8"/>
      <c r="H119" s="8"/>
      <c r="I119" s="42" t="str">
        <f t="shared" si="5"/>
        <v/>
      </c>
      <c r="J119" s="47" t="str">
        <f t="shared" si="6"/>
        <v/>
      </c>
    </row>
    <row r="120" spans="1:10" x14ac:dyDescent="0.3">
      <c r="A120" s="7"/>
      <c r="B120" s="8"/>
      <c r="C120" s="8"/>
      <c r="D120" s="8"/>
      <c r="E120" s="8"/>
      <c r="F120" s="8"/>
      <c r="G120" s="8"/>
      <c r="H120" s="8"/>
      <c r="I120" s="42" t="str">
        <f t="shared" si="5"/>
        <v/>
      </c>
      <c r="J120" s="47" t="str">
        <f t="shared" si="6"/>
        <v/>
      </c>
    </row>
    <row r="121" spans="1:10" x14ac:dyDescent="0.3">
      <c r="A121" s="7"/>
      <c r="B121" s="8"/>
      <c r="C121" s="8"/>
      <c r="D121" s="8"/>
      <c r="E121" s="8"/>
      <c r="F121" s="8"/>
      <c r="G121" s="8"/>
      <c r="H121" s="8"/>
      <c r="I121" s="42" t="str">
        <f t="shared" si="5"/>
        <v/>
      </c>
      <c r="J121" s="47" t="str">
        <f t="shared" si="6"/>
        <v/>
      </c>
    </row>
    <row r="122" spans="1:10" x14ac:dyDescent="0.3">
      <c r="A122" s="7"/>
      <c r="B122" s="8"/>
      <c r="C122" s="8"/>
      <c r="D122" s="8"/>
      <c r="E122" s="8"/>
      <c r="F122" s="8"/>
      <c r="G122" s="8"/>
      <c r="H122" s="8"/>
      <c r="I122" s="42" t="str">
        <f t="shared" si="5"/>
        <v/>
      </c>
      <c r="J122" s="47" t="str">
        <f t="shared" si="6"/>
        <v/>
      </c>
    </row>
    <row r="123" spans="1:10" x14ac:dyDescent="0.3">
      <c r="A123" s="5"/>
      <c r="B123" s="6"/>
      <c r="C123" s="6"/>
      <c r="D123" s="6"/>
      <c r="E123" s="6"/>
      <c r="F123" s="6"/>
      <c r="G123" s="6"/>
      <c r="H123" s="6"/>
      <c r="I123" s="43" t="str">
        <f t="shared" si="5"/>
        <v/>
      </c>
      <c r="J123" s="47" t="str">
        <f t="shared" si="6"/>
        <v/>
      </c>
    </row>
    <row r="124" spans="1:10" x14ac:dyDescent="0.3">
      <c r="A124" s="5"/>
      <c r="B124" s="6"/>
      <c r="C124" s="6"/>
      <c r="D124" s="6"/>
      <c r="E124" s="6"/>
      <c r="F124" s="6"/>
      <c r="G124" s="6"/>
      <c r="H124" s="6"/>
      <c r="I124" s="43" t="str">
        <f t="shared" si="5"/>
        <v/>
      </c>
      <c r="J124" s="47" t="str">
        <f t="shared" si="6"/>
        <v/>
      </c>
    </row>
    <row r="125" spans="1:10" x14ac:dyDescent="0.3">
      <c r="A125" s="5"/>
      <c r="B125" s="6"/>
      <c r="C125" s="6"/>
      <c r="D125" s="6"/>
      <c r="E125" s="6"/>
      <c r="F125" s="6"/>
      <c r="G125" s="6"/>
      <c r="H125" s="6"/>
      <c r="I125" s="43" t="str">
        <f t="shared" si="5"/>
        <v/>
      </c>
      <c r="J125" s="47" t="str">
        <f t="shared" si="6"/>
        <v/>
      </c>
    </row>
    <row r="126" spans="1:10" x14ac:dyDescent="0.3">
      <c r="A126" s="5"/>
      <c r="B126" s="6"/>
      <c r="C126" s="6"/>
      <c r="D126" s="6"/>
      <c r="E126" s="6"/>
      <c r="F126" s="6"/>
      <c r="G126" s="6"/>
      <c r="H126" s="6"/>
      <c r="I126" s="43" t="str">
        <f t="shared" si="5"/>
        <v/>
      </c>
      <c r="J126" s="47" t="str">
        <f t="shared" si="6"/>
        <v/>
      </c>
    </row>
    <row r="127" spans="1:10" x14ac:dyDescent="0.3">
      <c r="A127" s="5"/>
      <c r="B127" s="6"/>
      <c r="C127" s="6"/>
      <c r="D127" s="6"/>
      <c r="E127" s="6"/>
      <c r="F127" s="6"/>
      <c r="G127" s="6"/>
      <c r="H127" s="6"/>
      <c r="I127" s="43" t="str">
        <f t="shared" si="5"/>
        <v/>
      </c>
      <c r="J127" s="47" t="str">
        <f t="shared" si="6"/>
        <v/>
      </c>
    </row>
    <row r="128" spans="1:10" x14ac:dyDescent="0.3">
      <c r="A128" s="5"/>
      <c r="B128" s="6"/>
      <c r="C128" s="6"/>
      <c r="D128" s="6"/>
      <c r="E128" s="6"/>
      <c r="F128" s="6"/>
      <c r="G128" s="6"/>
      <c r="H128" s="6"/>
      <c r="I128" s="43" t="str">
        <f t="shared" si="5"/>
        <v/>
      </c>
      <c r="J128" s="47" t="str">
        <f t="shared" si="6"/>
        <v/>
      </c>
    </row>
    <row r="129" spans="1:11" x14ac:dyDescent="0.3">
      <c r="A129" s="5"/>
      <c r="B129" s="6"/>
      <c r="C129" s="6"/>
      <c r="D129" s="6"/>
      <c r="E129" s="6"/>
      <c r="F129" s="6"/>
      <c r="G129" s="6"/>
      <c r="H129" s="6"/>
      <c r="I129" s="43" t="str">
        <f t="shared" si="5"/>
        <v/>
      </c>
      <c r="J129" s="47" t="str">
        <f t="shared" si="6"/>
        <v/>
      </c>
    </row>
    <row r="130" spans="1:11" x14ac:dyDescent="0.3">
      <c r="A130" s="5"/>
      <c r="B130" s="6"/>
      <c r="C130" s="6"/>
      <c r="D130" s="6"/>
      <c r="E130" s="6"/>
      <c r="F130" s="6"/>
      <c r="G130" s="6"/>
      <c r="H130" s="6"/>
      <c r="I130" s="43" t="str">
        <f t="shared" si="5"/>
        <v/>
      </c>
      <c r="J130" s="47" t="str">
        <f t="shared" si="6"/>
        <v/>
      </c>
    </row>
    <row r="131" spans="1:11" x14ac:dyDescent="0.3">
      <c r="A131" s="5"/>
      <c r="B131" s="6"/>
      <c r="C131" s="6"/>
      <c r="D131" s="6"/>
      <c r="E131" s="6"/>
      <c r="F131" s="6"/>
      <c r="G131" s="6"/>
      <c r="H131" s="6"/>
      <c r="I131" s="43" t="str">
        <f t="shared" si="5"/>
        <v/>
      </c>
      <c r="J131" s="47" t="str">
        <f t="shared" si="6"/>
        <v/>
      </c>
    </row>
    <row r="132" spans="1:11" ht="15" thickBot="1" x14ac:dyDescent="0.35">
      <c r="A132" s="33"/>
      <c r="B132" s="34"/>
      <c r="C132" s="34"/>
      <c r="D132" s="34"/>
      <c r="E132" s="34"/>
      <c r="F132" s="34"/>
      <c r="G132" s="34"/>
      <c r="H132" s="34"/>
      <c r="I132" s="44" t="str">
        <f t="shared" si="5"/>
        <v/>
      </c>
      <c r="J132" s="47" t="str">
        <f t="shared" si="6"/>
        <v/>
      </c>
      <c r="K132" s="35"/>
    </row>
    <row r="133" spans="1:11" x14ac:dyDescent="0.3">
      <c r="I133" s="38" t="str">
        <f>IF(COUNTA(B133:H133)=9,IF(COUNTIF(B133:H133,"n")&gt;0,"n","y"),"")</f>
        <v/>
      </c>
    </row>
  </sheetData>
  <sheetProtection sheet="1" objects="1" scenarios="1"/>
  <protectedRanges>
    <protectedRange sqref="A133:H1048576 K3:K1048576 B3:H132" name="Range1"/>
    <protectedRange sqref="A3:A132" name="Range1_5"/>
  </protectedRanges>
  <dataValidations xWindow="80" yWindow="416" count="19">
    <dataValidation type="list" allowBlank="1" showInputMessage="1" showErrorMessage="1" sqref="C133:D1048576 F133:H1048576">
      <formula1>"y,n,n/a"</formula1>
    </dataValidation>
    <dataValidation type="list" allowBlank="1" showInputMessage="1" showErrorMessage="1" sqref="B133:B1048576 E133:E1048576">
      <formula1>"y,n"</formula1>
    </dataValidation>
    <dataValidation type="date" operator="greaterThanOrEqual" allowBlank="1" showInputMessage="1" showErrorMessage="1" sqref="A133">
      <formula1>41730</formula1>
    </dataValidation>
    <dataValidation type="date" allowBlank="1" showInputMessage="1" showErrorMessage="1" promptTitle="Alert" prompt="Only dates between 01/08/2018 and 31/08/2018 are to be entered" sqref="A3:A12">
      <formula1>43313</formula1>
      <formula2>43343</formula2>
    </dataValidation>
    <dataValidation type="date" allowBlank="1" showInputMessage="1" showErrorMessage="1" promptTitle="Alert" prompt="Only dates between 01/09/2018 and 30/09/2018 are to be entered" sqref="A13:A22">
      <formula1>43344</formula1>
      <formula2>43373</formula2>
    </dataValidation>
    <dataValidation type="date" allowBlank="1" showInputMessage="1" showErrorMessage="1" promptTitle="Alert" prompt="Only dates between 01/08/2019 and 31/08/2019 are to be entered" sqref="A123:A132">
      <formula1>43678</formula1>
      <formula2>43708</formula2>
    </dataValidation>
    <dataValidation type="date" allowBlank="1" showInputMessage="1" showErrorMessage="1" promptTitle="Alert" prompt="Only dates between 01/07/2019 and 31/07/2019 are to be entered" sqref="A113:A122">
      <formula1>43647</formula1>
      <formula2>43677</formula2>
    </dataValidation>
    <dataValidation type="date" allowBlank="1" showInputMessage="1" showErrorMessage="1" promptTitle="Alert" prompt="Only dates between 01/06/2019 and 30/06/2019 are to be entered" sqref="A103:A112">
      <formula1>43617</formula1>
      <formula2>43646</formula2>
    </dataValidation>
    <dataValidation type="date" allowBlank="1" showInputMessage="1" showErrorMessage="1" promptTitle="Alert" prompt="Only dates between 01/05/2019 and 31/05/2019 are to be entered" sqref="A93:A102">
      <formula1>43586</formula1>
      <formula2>43616</formula2>
    </dataValidation>
    <dataValidation type="date" allowBlank="1" showInputMessage="1" showErrorMessage="1" promptTitle="Alert" prompt="Only dates between 01/04/2019 and 30/04/2019 are to be entered" sqref="A83:A92">
      <formula1>43556</formula1>
      <formula2>43585</formula2>
    </dataValidation>
    <dataValidation type="date" allowBlank="1" showInputMessage="1" showErrorMessage="1" promptTitle="Alert" prompt="Only dates between 01/03/2019 and 31/03/2019 are to be entered" sqref="A73:A82">
      <formula1>43525</formula1>
      <formula2>43555</formula2>
    </dataValidation>
    <dataValidation type="date" allowBlank="1" showInputMessage="1" showErrorMessage="1" promptTitle="Alert" prompt="Only dates between 01/02/2019 and 28/02/2019 are to be entered" sqref="A63:A72">
      <formula1>43497</formula1>
      <formula2>43524</formula2>
    </dataValidation>
    <dataValidation type="date" allowBlank="1" showInputMessage="1" showErrorMessage="1" promptTitle="Alert" prompt="Only dates between 01/01/2019 and 31/01/2019 are to be entered" sqref="A53:A62">
      <formula1>43466</formula1>
      <formula2>43496</formula2>
    </dataValidation>
    <dataValidation type="date" allowBlank="1" showInputMessage="1" showErrorMessage="1" promptTitle="Alert" prompt="Only dates between 01/12/2018 and 31/12/2018 are to be entered" sqref="A43:A52">
      <formula1>43435</formula1>
      <formula2>43465</formula2>
    </dataValidation>
    <dataValidation type="date" allowBlank="1" showInputMessage="1" showErrorMessage="1" promptTitle="Alert" prompt="Only dates between 01/11/2018 and 30/11/2018 are to be entered" sqref="A33:A42">
      <formula1>43405</formula1>
      <formula2>43434</formula2>
    </dataValidation>
    <dataValidation type="date" allowBlank="1" showInputMessage="1" showErrorMessage="1" promptTitle="Alert" prompt="Only dates between 01/10/2018 and 31/10/2018 are to be entered" sqref="A23:A32">
      <formula1>43374</formula1>
      <formula2>43404</formula2>
    </dataValidation>
    <dataValidation type="list" allowBlank="1" showInputMessage="1" showErrorMessage="1" sqref="B3:B132 D3:D132 C3:C132 G3:G132 H3:H132">
      <formula1>"Y,N"</formula1>
    </dataValidation>
    <dataValidation type="list" allowBlank="1" showInputMessage="1" showErrorMessage="1" sqref="F3:F132">
      <formula1>"Y,N,N/A"</formula1>
    </dataValidation>
    <dataValidation type="list" allowBlank="1" showInputMessage="1" showErrorMessage="1" sqref="E3:E132">
      <formula1>"N,Y,N/A"</formula1>
    </dataValidation>
  </dataValidations>
  <pageMargins left="0.25" right="0.25" top="0.75" bottom="0.75" header="0.3" footer="0.3"/>
  <pageSetup paperSize="9" scale="65" fitToHeight="0" orientation="landscape" r:id="rId1"/>
  <rowBreaks count="3" manualBreakCount="3">
    <brk id="32" max="16383" man="1"/>
    <brk id="62" max="16383" man="1"/>
    <brk id="9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6"/>
  <sheetViews>
    <sheetView topLeftCell="B1" workbookViewId="0">
      <selection activeCell="M5" sqref="M5"/>
    </sheetView>
  </sheetViews>
  <sheetFormatPr defaultColWidth="10.44140625" defaultRowHeight="14.4" x14ac:dyDescent="0.3"/>
  <cols>
    <col min="1" max="1" width="14.5546875" customWidth="1"/>
    <col min="2" max="2" width="2" bestFit="1" customWidth="1"/>
    <col min="3" max="3" width="10.5546875" bestFit="1" customWidth="1"/>
    <col min="4" max="4" width="14.88671875" bestFit="1" customWidth="1"/>
    <col min="5" max="5" width="16.6640625" bestFit="1" customWidth="1"/>
    <col min="6" max="6" width="19.6640625" bestFit="1" customWidth="1"/>
    <col min="7" max="7" width="16.33203125" bestFit="1" customWidth="1"/>
    <col min="8" max="8" width="25.33203125" customWidth="1"/>
    <col min="9" max="9" width="17.88671875" bestFit="1" customWidth="1"/>
    <col min="10" max="10" width="18.33203125" customWidth="1"/>
    <col min="11" max="11" width="8.5546875" bestFit="1" customWidth="1"/>
    <col min="13" max="13" width="7.88671875" bestFit="1" customWidth="1"/>
    <col min="14" max="14" width="14.88671875" bestFit="1" customWidth="1"/>
    <col min="15" max="15" width="16.6640625" bestFit="1" customWidth="1"/>
    <col min="16" max="16" width="16.5546875" bestFit="1" customWidth="1"/>
    <col min="17" max="17" width="16.33203125" bestFit="1" customWidth="1"/>
    <col min="18" max="18" width="19" customWidth="1"/>
    <col min="19" max="19" width="17.88671875" bestFit="1" customWidth="1"/>
    <col min="20" max="20" width="14.5546875" customWidth="1"/>
    <col min="21" max="21" width="8.5546875" bestFit="1" customWidth="1"/>
    <col min="28" max="28" width="22.6640625" customWidth="1"/>
    <col min="30" max="30" width="19.109375" customWidth="1"/>
  </cols>
  <sheetData>
    <row r="1" spans="1:31" ht="15" thickBot="1" x14ac:dyDescent="0.35">
      <c r="X1" s="90" t="s">
        <v>15</v>
      </c>
      <c r="Y1" s="90"/>
      <c r="Z1" s="90"/>
      <c r="AA1" s="90"/>
      <c r="AB1" s="90"/>
      <c r="AC1" s="90"/>
      <c r="AD1" s="90"/>
      <c r="AE1" s="90"/>
    </row>
    <row r="2" spans="1:31" ht="145.19999999999999" customHeight="1" thickTop="1" thickBot="1" x14ac:dyDescent="0.35">
      <c r="A2" s="3">
        <f>MIN('Data Collection Form'!J:J)</f>
        <v>0</v>
      </c>
      <c r="C2" t="s">
        <v>1</v>
      </c>
      <c r="D2" s="4" t="s">
        <v>19</v>
      </c>
      <c r="E2" s="4" t="s">
        <v>20</v>
      </c>
      <c r="F2" s="4" t="s">
        <v>25</v>
      </c>
      <c r="G2" s="4" t="s">
        <v>21</v>
      </c>
      <c r="H2" s="4" t="s">
        <v>22</v>
      </c>
      <c r="I2" s="4" t="s">
        <v>23</v>
      </c>
      <c r="J2" s="4" t="s">
        <v>24</v>
      </c>
      <c r="K2" s="2" t="s">
        <v>0</v>
      </c>
      <c r="M2" s="1" t="s">
        <v>2</v>
      </c>
      <c r="N2" s="4" t="s">
        <v>19</v>
      </c>
      <c r="O2" s="48" t="s">
        <v>20</v>
      </c>
      <c r="P2" s="50" t="s">
        <v>25</v>
      </c>
      <c r="Q2" s="49" t="s">
        <v>21</v>
      </c>
      <c r="R2" s="4" t="s">
        <v>22</v>
      </c>
      <c r="S2" s="4" t="s">
        <v>23</v>
      </c>
      <c r="T2" s="4" t="s">
        <v>24</v>
      </c>
      <c r="U2" s="2" t="s">
        <v>0</v>
      </c>
      <c r="W2" s="59" t="s">
        <v>16</v>
      </c>
      <c r="X2" s="59" t="s">
        <v>19</v>
      </c>
      <c r="Y2" s="60" t="s">
        <v>20</v>
      </c>
      <c r="Z2" s="61" t="s">
        <v>25</v>
      </c>
      <c r="AA2" s="61" t="s">
        <v>21</v>
      </c>
      <c r="AB2" s="61" t="s">
        <v>22</v>
      </c>
      <c r="AC2" s="61" t="s">
        <v>23</v>
      </c>
      <c r="AD2" s="61" t="s">
        <v>24</v>
      </c>
      <c r="AE2" s="62" t="s">
        <v>0</v>
      </c>
    </row>
    <row r="3" spans="1:31" ht="15" thickTop="1" x14ac:dyDescent="0.3">
      <c r="A3" s="3">
        <f ca="1">DATE(YEAR(NOW()),MONTH(NOW())+13,1)</f>
        <v>43770</v>
      </c>
      <c r="B3">
        <f t="shared" ref="B3:B16" si="0">IF(ISNUMBER(C3),1,0)</f>
        <v>0</v>
      </c>
      <c r="C3" s="39" t="str">
        <f>IF(A2&gt;0,A2,"")</f>
        <v/>
      </c>
      <c r="D3" t="e">
        <f t="shared" ref="D3:E3" si="1">IF($M3&gt;0,($M3-N3)/$M3,#N/A)</f>
        <v>#N/A</v>
      </c>
      <c r="E3" t="e">
        <f t="shared" si="1"/>
        <v>#N/A</v>
      </c>
      <c r="F3" t="e">
        <f t="shared" ref="F3:F8" si="2">IF($M3&gt;0,($M3-P3)/$M3,#N/A)</f>
        <v>#N/A</v>
      </c>
      <c r="G3" t="e">
        <f>IF($M3&gt;0,($M3-Q3)/$M3,#N/A)</f>
        <v>#N/A</v>
      </c>
      <c r="H3" t="e">
        <f>IF($M3&gt;0,($M3-R3)/$M3,#N/A)</f>
        <v>#N/A</v>
      </c>
      <c r="I3" t="e">
        <f>IF($M3&gt;0,($M3-S3)/$M3,#N/A)</f>
        <v>#N/A</v>
      </c>
      <c r="J3" t="e">
        <f>IF($M3&gt;0,($M3-T3)/$M3,#N/A)</f>
        <v>#N/A</v>
      </c>
      <c r="K3" t="e">
        <f>IF($M3&gt;0,($M3-U3)/$M3,#N/A)</f>
        <v>#N/A</v>
      </c>
      <c r="M3">
        <f>IF(LEN(C3)&gt;0,COUNTIF('Data Collection Form'!J:J,Sheet2!C3),0)</f>
        <v>0</v>
      </c>
      <c r="N3">
        <f>COUNTIFS('Data Collection Form'!$J:$J,Sheet2!$C3,'Data Collection Form'!B:B,"n")</f>
        <v>0</v>
      </c>
      <c r="O3">
        <f>COUNTIFS('Data Collection Form'!$J:$J,Sheet2!$C3,'Data Collection Form'!C:C,"n")</f>
        <v>0</v>
      </c>
      <c r="P3">
        <f>COUNTIFS('Data Collection Form'!$J:$J,Sheet2!$C3,'Data Collection Form'!D:D,"n")</f>
        <v>0</v>
      </c>
      <c r="Q3">
        <f>COUNTIFS('Data Collection Form'!$J:$J,Sheet2!$C3,'Data Collection Form'!E:E,"n")</f>
        <v>0</v>
      </c>
      <c r="R3">
        <f>COUNTIFS('Data Collection Form'!$J:$J,Sheet2!$C3,'Data Collection Form'!F:F,"n")</f>
        <v>0</v>
      </c>
      <c r="S3">
        <f>COUNTIFS('Data Collection Form'!$J:$J,Sheet2!$C3,'Data Collection Form'!G:G,"n")</f>
        <v>0</v>
      </c>
      <c r="T3">
        <f>COUNTIFS('Data Collection Form'!$J:$J,Sheet2!$C3,'Data Collection Form'!H:H,"n")</f>
        <v>0</v>
      </c>
      <c r="U3">
        <f>COUNTIFS('Data Collection Form'!$J:$J,Sheet2!$C3,'Data Collection Form'!I:I,"n")</f>
        <v>0</v>
      </c>
      <c r="W3">
        <f>IF(LEN(C3)&gt;0,COUNTIF('Data Collection Form'!J:J,Sheet2!C3),0)</f>
        <v>0</v>
      </c>
      <c r="X3" t="e">
        <f>IF($W3&gt;0,COUNTIFS('Data Collection Form'!$J:$J,Sheet2!$C3,'Data Collection Form'!B:B, "n/a")/$W3,#N/A)</f>
        <v>#N/A</v>
      </c>
      <c r="Y3" t="e">
        <f>IF($W3&gt;0,COUNTIFS('Data Collection Form'!$J:$J,Sheet2!$C3,'Data Collection Form'!C:C, "n/a")/$W3,#N/A)</f>
        <v>#N/A</v>
      </c>
      <c r="Z3" t="e">
        <f>IF($W3&gt;0,COUNTIFS('Data Collection Form'!$J:$J,Sheet2!$C3,'Data Collection Form'!D:D, "n/a")/$W3,#N/A)</f>
        <v>#N/A</v>
      </c>
      <c r="AA3" t="e">
        <f>IF($W3&gt;0,COUNTIFS('Data Collection Form'!$J:$J,Sheet2!$C3,'Data Collection Form'!E:E, "n/a")/$W3,#N/A)</f>
        <v>#N/A</v>
      </c>
      <c r="AB3" t="e">
        <f>IF($W3&gt;0,COUNTIFS('Data Collection Form'!$J:$J,Sheet2!$C3,'Data Collection Form'!F:F, "n/a")/$W3,#N/A)</f>
        <v>#N/A</v>
      </c>
      <c r="AC3" t="e">
        <f>IF($W3&gt;0,COUNTIFS('Data Collection Form'!$J:$J,Sheet2!$C3,'Data Collection Form'!G:G, "n/a")/$W3,#N/A)</f>
        <v>#N/A</v>
      </c>
      <c r="AD3" t="e">
        <f>IF($W3&gt;0,COUNTIFS('Data Collection Form'!$J:$J,Sheet2!$C3,'Data Collection Form'!H:H, "n/a")/$W3,#N/A)</f>
        <v>#N/A</v>
      </c>
      <c r="AE3" t="e">
        <f>IF($W3&gt;0,COUNTIFS('Data Collection Form'!$J:$J,Sheet2!$C3,'Data Collection Form'!I:I, "n/a")/$W3,#N/A)</f>
        <v>#N/A</v>
      </c>
    </row>
    <row r="4" spans="1:31" x14ac:dyDescent="0.3">
      <c r="A4" s="38">
        <f>SUM(B3:B16)</f>
        <v>0</v>
      </c>
      <c r="B4">
        <f t="shared" si="0"/>
        <v>0</v>
      </c>
      <c r="C4" s="3" t="str">
        <f>IF(ISNUMBER(C3),IF(DATE(YEAR(C3),MONTH(C3)+1,1)&lt;$A$3,DATE(YEAR(C3),MONTH(C3)+1,1),""),"")</f>
        <v/>
      </c>
      <c r="D4" t="e">
        <f t="shared" ref="D4:D16" si="3">IF($M4&gt;0,($M4-N4)/$M4,#N/A)</f>
        <v>#N/A</v>
      </c>
      <c r="E4" t="e">
        <f t="shared" ref="E4:F16" si="4">IF($M4&gt;0,($M4-O4)/$M4,#N/A)</f>
        <v>#N/A</v>
      </c>
      <c r="F4" t="e">
        <f t="shared" si="2"/>
        <v>#N/A</v>
      </c>
      <c r="G4" t="e">
        <f t="shared" ref="G4:G16" si="5">IF($M4&gt;0,($M4-Q4)/$M4,#N/A)</f>
        <v>#N/A</v>
      </c>
      <c r="H4" t="e">
        <f t="shared" ref="H4:H16" si="6">IF($M4&gt;0,($M4-R4)/$M4,#N/A)</f>
        <v>#N/A</v>
      </c>
      <c r="I4" t="e">
        <f t="shared" ref="I4:I16" si="7">IF($M4&gt;0,($M4-S4)/$M4,#N/A)</f>
        <v>#N/A</v>
      </c>
      <c r="J4" t="e">
        <f t="shared" ref="J4:J16" si="8">IF($M4&gt;0,($M4-T4)/$M4,#N/A)</f>
        <v>#N/A</v>
      </c>
      <c r="K4" t="e">
        <f t="shared" ref="K4:K16" si="9">IF($M4&gt;0,($M4-U4)/$M4,#N/A)</f>
        <v>#N/A</v>
      </c>
      <c r="M4">
        <f>IF(LEN(C4)&gt;0,COUNTIF('Data Collection Form'!J:J,Sheet2!C4),0)</f>
        <v>0</v>
      </c>
      <c r="N4">
        <f>COUNTIFS('Data Collection Form'!$J:$J,Sheet2!$C4,'Data Collection Form'!B:B,"n")</f>
        <v>0</v>
      </c>
      <c r="O4">
        <f>COUNTIFS('Data Collection Form'!$J:$J,Sheet2!$C4,'Data Collection Form'!C:C,"n")</f>
        <v>0</v>
      </c>
      <c r="P4">
        <f>COUNTIFS('Data Collection Form'!$J:$J,Sheet2!$C4,'Data Collection Form'!D:D,"n")</f>
        <v>0</v>
      </c>
      <c r="Q4">
        <f>COUNTIFS('Data Collection Form'!$J:$J,Sheet2!$C4,'Data Collection Form'!E:E,"n")</f>
        <v>0</v>
      </c>
      <c r="R4">
        <f>COUNTIFS('Data Collection Form'!$J:$J,Sheet2!$C4,'Data Collection Form'!F:F,"n")</f>
        <v>0</v>
      </c>
      <c r="S4">
        <f>COUNTIFS('Data Collection Form'!$J:$J,Sheet2!$C4,'Data Collection Form'!G:G,"n")</f>
        <v>0</v>
      </c>
      <c r="T4">
        <f>COUNTIFS('Data Collection Form'!$J:$J,Sheet2!$C4,'Data Collection Form'!H:H,"n")</f>
        <v>0</v>
      </c>
      <c r="U4">
        <f>COUNTIFS('Data Collection Form'!$J:$J,Sheet2!$C4,'Data Collection Form'!I:I,"n")</f>
        <v>0</v>
      </c>
      <c r="W4">
        <f>IF(LEN(C4)&gt;0,COUNTIF('Data Collection Form'!J:J,Sheet2!C4),0)</f>
        <v>0</v>
      </c>
      <c r="X4" t="e">
        <f>IF($W4&gt;0,COUNTIFS('Data Collection Form'!$J:$J,Sheet2!$C4,'Data Collection Form'!B:B, "n/a")/$W4,#N/A)</f>
        <v>#N/A</v>
      </c>
      <c r="Y4" t="e">
        <f>IF($W4&gt;0,COUNTIFS('Data Collection Form'!$J:$J,Sheet2!$C4,'Data Collection Form'!C:C, "n/a")/$W4,#N/A)</f>
        <v>#N/A</v>
      </c>
      <c r="Z4" t="e">
        <f>IF($W4&gt;0,COUNTIFS('Data Collection Form'!$J:$J,Sheet2!$C4,'Data Collection Form'!D:D, "n/a")/$W4,#N/A)</f>
        <v>#N/A</v>
      </c>
      <c r="AA4" t="e">
        <f>IF($W4&gt;0,COUNTIFS('Data Collection Form'!$J:$J,Sheet2!$C4,'Data Collection Form'!E:E, "n/a")/$W4,#N/A)</f>
        <v>#N/A</v>
      </c>
      <c r="AB4" t="e">
        <f>IF($W4&gt;0,COUNTIFS('Data Collection Form'!$J:$J,Sheet2!$C4,'Data Collection Form'!F:F, "n/a")/$W4,#N/A)</f>
        <v>#N/A</v>
      </c>
      <c r="AC4" t="e">
        <f>IF($W4&gt;0,COUNTIFS('Data Collection Form'!$J:$J,Sheet2!$C4,'Data Collection Form'!G:G, "n/a")/$W4,#N/A)</f>
        <v>#N/A</v>
      </c>
      <c r="AD4" t="e">
        <f>IF($W4&gt;0,COUNTIFS('Data Collection Form'!$J:$J,Sheet2!$C4,'Data Collection Form'!H:H, "n/a")/$W4,#N/A)</f>
        <v>#N/A</v>
      </c>
      <c r="AE4" t="e">
        <f>IF($W4&gt;0,COUNTIFS('Data Collection Form'!$J:$J,Sheet2!$C4,'Data Collection Form'!I:I, "n/a")/$W4,#N/A)</f>
        <v>#N/A</v>
      </c>
    </row>
    <row r="5" spans="1:31" x14ac:dyDescent="0.3">
      <c r="A5" s="3"/>
      <c r="B5">
        <f t="shared" si="0"/>
        <v>0</v>
      </c>
      <c r="C5" s="3" t="str">
        <f t="shared" ref="C5:C15" si="10">IF(ISNUMBER(C4),IF(DATE(YEAR(C4),MONTH(C4)+1,1)&lt;$A$3,DATE(YEAR(C4),MONTH(C4)+1,1),""),"")</f>
        <v/>
      </c>
      <c r="D5" t="e">
        <f t="shared" si="3"/>
        <v>#N/A</v>
      </c>
      <c r="E5" t="e">
        <f t="shared" si="4"/>
        <v>#N/A</v>
      </c>
      <c r="F5" t="e">
        <f t="shared" si="2"/>
        <v>#N/A</v>
      </c>
      <c r="G5" t="e">
        <f t="shared" si="5"/>
        <v>#N/A</v>
      </c>
      <c r="H5" t="e">
        <f t="shared" si="6"/>
        <v>#N/A</v>
      </c>
      <c r="I5" t="e">
        <f t="shared" si="7"/>
        <v>#N/A</v>
      </c>
      <c r="J5" t="e">
        <f t="shared" si="8"/>
        <v>#N/A</v>
      </c>
      <c r="K5" t="e">
        <f t="shared" si="9"/>
        <v>#N/A</v>
      </c>
      <c r="M5">
        <f>IF(LEN(C5)&gt;0,COUNTIF('Data Collection Form'!J:J,Sheet2!C5),0)</f>
        <v>0</v>
      </c>
      <c r="N5">
        <f>COUNTIFS('Data Collection Form'!$J:$J,Sheet2!$C5,'Data Collection Form'!B:B,"n")</f>
        <v>0</v>
      </c>
      <c r="O5">
        <f>COUNTIFS('Data Collection Form'!$J:$J,Sheet2!$C5,'Data Collection Form'!C:C,"n")</f>
        <v>0</v>
      </c>
      <c r="P5">
        <f>COUNTIFS('Data Collection Form'!$J:$J,Sheet2!$C5,'Data Collection Form'!D:D,"n")</f>
        <v>0</v>
      </c>
      <c r="Q5">
        <f>COUNTIFS('Data Collection Form'!$J:$J,Sheet2!$C5,'Data Collection Form'!E:E,"n")</f>
        <v>0</v>
      </c>
      <c r="R5">
        <f>COUNTIFS('Data Collection Form'!$J:$J,Sheet2!$C5,'Data Collection Form'!F:F,"n")</f>
        <v>0</v>
      </c>
      <c r="S5">
        <f>COUNTIFS('Data Collection Form'!$J:$J,Sheet2!$C5,'Data Collection Form'!G:G,"n")</f>
        <v>0</v>
      </c>
      <c r="T5">
        <f>COUNTIFS('Data Collection Form'!$J:$J,Sheet2!$C5,'Data Collection Form'!H:H,"n")</f>
        <v>0</v>
      </c>
      <c r="U5">
        <f>COUNTIFS('Data Collection Form'!$J:$J,Sheet2!$C5,'Data Collection Form'!I:I,"n")</f>
        <v>0</v>
      </c>
      <c r="W5">
        <f>IF(LEN(C5)&gt;0,COUNTIF('Data Collection Form'!J:J,Sheet2!C5),0)</f>
        <v>0</v>
      </c>
      <c r="X5" t="e">
        <f>IF($W5&gt;0,COUNTIFS('Data Collection Form'!$J:$J,Sheet2!$C5,'Data Collection Form'!B:B, "n/a")/$W5,#N/A)</f>
        <v>#N/A</v>
      </c>
      <c r="Y5" t="e">
        <f>IF($W5&gt;0,COUNTIFS('Data Collection Form'!$J:$J,Sheet2!$C5,'Data Collection Form'!C:C, "n/a")/$W5,#N/A)</f>
        <v>#N/A</v>
      </c>
      <c r="Z5" t="e">
        <f>IF($W5&gt;0,COUNTIFS('Data Collection Form'!$J:$J,Sheet2!$C5,'Data Collection Form'!D:D, "n/a")/$W5,#N/A)</f>
        <v>#N/A</v>
      </c>
      <c r="AA5" t="e">
        <f>IF($W5&gt;0,COUNTIFS('Data Collection Form'!$J:$J,Sheet2!$C5,'Data Collection Form'!E:E, "n/a")/$W5,#N/A)</f>
        <v>#N/A</v>
      </c>
      <c r="AB5" t="e">
        <f>IF($W5&gt;0,COUNTIFS('Data Collection Form'!$J:$J,Sheet2!$C5,'Data Collection Form'!F:F, "n/a")/$W5,#N/A)</f>
        <v>#N/A</v>
      </c>
      <c r="AC5" t="e">
        <f>IF($W5&gt;0,COUNTIFS('Data Collection Form'!$J:$J,Sheet2!$C5,'Data Collection Form'!G:G, "n/a")/$W5,#N/A)</f>
        <v>#N/A</v>
      </c>
      <c r="AD5" t="e">
        <f>IF($W5&gt;0,COUNTIFS('Data Collection Form'!$J:$J,Sheet2!$C5,'Data Collection Form'!H:H, "n/a")/$W5,#N/A)</f>
        <v>#N/A</v>
      </c>
      <c r="AE5" t="e">
        <f>IF($W5&gt;0,COUNTIFS('Data Collection Form'!$J:$J,Sheet2!$C5,'Data Collection Form'!I:I, "n/a")/$W5,#N/A)</f>
        <v>#N/A</v>
      </c>
    </row>
    <row r="6" spans="1:31" x14ac:dyDescent="0.3">
      <c r="A6" s="3"/>
      <c r="B6">
        <f t="shared" si="0"/>
        <v>0</v>
      </c>
      <c r="C6" s="3" t="str">
        <f t="shared" si="10"/>
        <v/>
      </c>
      <c r="D6" t="e">
        <f t="shared" si="3"/>
        <v>#N/A</v>
      </c>
      <c r="E6" t="e">
        <f t="shared" si="4"/>
        <v>#N/A</v>
      </c>
      <c r="F6" t="e">
        <f t="shared" si="2"/>
        <v>#N/A</v>
      </c>
      <c r="G6" t="e">
        <f t="shared" si="5"/>
        <v>#N/A</v>
      </c>
      <c r="H6" t="e">
        <f t="shared" si="6"/>
        <v>#N/A</v>
      </c>
      <c r="I6" t="e">
        <f t="shared" si="7"/>
        <v>#N/A</v>
      </c>
      <c r="J6" t="e">
        <f t="shared" si="8"/>
        <v>#N/A</v>
      </c>
      <c r="K6" t="e">
        <f t="shared" si="9"/>
        <v>#N/A</v>
      </c>
      <c r="M6">
        <f>IF(LEN(C6)&gt;0,COUNTIF('Data Collection Form'!J:J,Sheet2!C6),0)</f>
        <v>0</v>
      </c>
      <c r="N6">
        <f>COUNTIFS('Data Collection Form'!$J:$J,Sheet2!$C6,'Data Collection Form'!B:B,"n")</f>
        <v>0</v>
      </c>
      <c r="O6">
        <f>COUNTIFS('Data Collection Form'!$J:$J,Sheet2!$C6,'Data Collection Form'!C:C,"n")</f>
        <v>0</v>
      </c>
      <c r="P6">
        <f>COUNTIFS('Data Collection Form'!$J:$J,Sheet2!$C6,'Data Collection Form'!D:D,"n")</f>
        <v>0</v>
      </c>
      <c r="Q6">
        <f>COUNTIFS('Data Collection Form'!$J:$J,Sheet2!$C6,'Data Collection Form'!E:E,"n")</f>
        <v>0</v>
      </c>
      <c r="R6">
        <f>COUNTIFS('Data Collection Form'!$J:$J,Sheet2!$C6,'Data Collection Form'!F:F,"n")</f>
        <v>0</v>
      </c>
      <c r="S6">
        <f>COUNTIFS('Data Collection Form'!$J:$J,Sheet2!$C6,'Data Collection Form'!G:G,"n")</f>
        <v>0</v>
      </c>
      <c r="T6">
        <f>COUNTIFS('Data Collection Form'!$J:$J,Sheet2!$C6,'Data Collection Form'!H:H,"n")</f>
        <v>0</v>
      </c>
      <c r="U6">
        <f>COUNTIFS('Data Collection Form'!$J:$J,Sheet2!$C6,'Data Collection Form'!I:I,"n")</f>
        <v>0</v>
      </c>
      <c r="W6">
        <f>IF(LEN(C6)&gt;0,COUNTIF('Data Collection Form'!J:J,Sheet2!C6),0)</f>
        <v>0</v>
      </c>
      <c r="X6" t="e">
        <f>IF($W6&gt;0,COUNTIFS('Data Collection Form'!$J:$J,Sheet2!$C6,'Data Collection Form'!B:B, "n/a")/$W6,#N/A)</f>
        <v>#N/A</v>
      </c>
      <c r="Y6" t="e">
        <f>IF($W6&gt;0,COUNTIFS('Data Collection Form'!$J:$J,Sheet2!$C6,'Data Collection Form'!C:C, "n/a")/$W6,#N/A)</f>
        <v>#N/A</v>
      </c>
      <c r="Z6" t="e">
        <f>IF($W6&gt;0,COUNTIFS('Data Collection Form'!$J:$J,Sheet2!$C6,'Data Collection Form'!D:D, "n/a")/$W6,#N/A)</f>
        <v>#N/A</v>
      </c>
      <c r="AA6" t="e">
        <f>IF($W6&gt;0,COUNTIFS('Data Collection Form'!$J:$J,Sheet2!$C6,'Data Collection Form'!E:E, "n/a")/$W6,#N/A)</f>
        <v>#N/A</v>
      </c>
      <c r="AB6" t="e">
        <f>IF($W6&gt;0,COUNTIFS('Data Collection Form'!$J:$J,Sheet2!$C6,'Data Collection Form'!F:F, "n/a")/$W6,#N/A)</f>
        <v>#N/A</v>
      </c>
      <c r="AC6" t="e">
        <f>IF($W6&gt;0,COUNTIFS('Data Collection Form'!$J:$J,Sheet2!$C6,'Data Collection Form'!G:G, "n/a")/$W6,#N/A)</f>
        <v>#N/A</v>
      </c>
      <c r="AD6" t="e">
        <f>IF($W6&gt;0,COUNTIFS('Data Collection Form'!$J:$J,Sheet2!$C6,'Data Collection Form'!H:H, "n/a")/$W6,#N/A)</f>
        <v>#N/A</v>
      </c>
      <c r="AE6" t="e">
        <f>IF($W6&gt;0,COUNTIFS('Data Collection Form'!$J:$J,Sheet2!$C6,'Data Collection Form'!I:I, "n/a")/$W6,#N/A)</f>
        <v>#N/A</v>
      </c>
    </row>
    <row r="7" spans="1:31" x14ac:dyDescent="0.3">
      <c r="B7">
        <f t="shared" si="0"/>
        <v>0</v>
      </c>
      <c r="C7" s="3" t="str">
        <f t="shared" si="10"/>
        <v/>
      </c>
      <c r="D7" t="e">
        <f t="shared" si="3"/>
        <v>#N/A</v>
      </c>
      <c r="E7" t="e">
        <f t="shared" si="4"/>
        <v>#N/A</v>
      </c>
      <c r="F7" t="e">
        <f t="shared" si="2"/>
        <v>#N/A</v>
      </c>
      <c r="G7" t="e">
        <f t="shared" si="5"/>
        <v>#N/A</v>
      </c>
      <c r="H7" t="e">
        <f t="shared" si="6"/>
        <v>#N/A</v>
      </c>
      <c r="I7" t="e">
        <f t="shared" si="7"/>
        <v>#N/A</v>
      </c>
      <c r="J7" t="e">
        <f t="shared" si="8"/>
        <v>#N/A</v>
      </c>
      <c r="K7" t="e">
        <f t="shared" si="9"/>
        <v>#N/A</v>
      </c>
      <c r="M7">
        <f>IF(LEN(C7)&gt;0,COUNTIF('Data Collection Form'!J:J,Sheet2!C7),0)</f>
        <v>0</v>
      </c>
      <c r="N7">
        <f>COUNTIFS('Data Collection Form'!$J:$J,Sheet2!$C7,'Data Collection Form'!B:B,"n")</f>
        <v>0</v>
      </c>
      <c r="O7">
        <f>COUNTIFS('Data Collection Form'!$J:$J,Sheet2!$C7,'Data Collection Form'!C:C,"n")</f>
        <v>0</v>
      </c>
      <c r="P7">
        <f>COUNTIFS('Data Collection Form'!$J:$J,Sheet2!$C7,'Data Collection Form'!D:D,"n")</f>
        <v>0</v>
      </c>
      <c r="Q7">
        <f>COUNTIFS('Data Collection Form'!$J:$J,Sheet2!$C7,'Data Collection Form'!E:E,"n")</f>
        <v>0</v>
      </c>
      <c r="R7">
        <f>COUNTIFS('Data Collection Form'!$J:$J,Sheet2!$C7,'Data Collection Form'!F:F,"n")</f>
        <v>0</v>
      </c>
      <c r="S7">
        <f>COUNTIFS('Data Collection Form'!$J:$J,Sheet2!$C7,'Data Collection Form'!G:G,"n")</f>
        <v>0</v>
      </c>
      <c r="T7">
        <f>COUNTIFS('Data Collection Form'!$J:$J,Sheet2!$C7,'Data Collection Form'!H:H,"n")</f>
        <v>0</v>
      </c>
      <c r="U7">
        <f>COUNTIFS('Data Collection Form'!$J:$J,Sheet2!$C7,'Data Collection Form'!I:I,"n")</f>
        <v>0</v>
      </c>
      <c r="W7">
        <f>IF(LEN(C7)&gt;0,COUNTIF('Data Collection Form'!J:J,Sheet2!C7),0)</f>
        <v>0</v>
      </c>
      <c r="X7" t="e">
        <f>IF($W7&gt;0,COUNTIFS('Data Collection Form'!$J:$J,Sheet2!$C7,'Data Collection Form'!B:B, "n/a")/$W7,#N/A)</f>
        <v>#N/A</v>
      </c>
      <c r="Y7" t="e">
        <f>IF($W7&gt;0,COUNTIFS('Data Collection Form'!$J:$J,Sheet2!$C7,'Data Collection Form'!C:C, "n/a")/$W7,#N/A)</f>
        <v>#N/A</v>
      </c>
      <c r="Z7" t="e">
        <f>IF($W7&gt;0,COUNTIFS('Data Collection Form'!$J:$J,Sheet2!$C7,'Data Collection Form'!D:D, "n/a")/$W7,#N/A)</f>
        <v>#N/A</v>
      </c>
      <c r="AA7" t="e">
        <f>IF($W7&gt;0,COUNTIFS('Data Collection Form'!$J:$J,Sheet2!$C7,'Data Collection Form'!E:E, "n/a")/$W7,#N/A)</f>
        <v>#N/A</v>
      </c>
      <c r="AB7" t="e">
        <f>IF($W7&gt;0,COUNTIFS('Data Collection Form'!$J:$J,Sheet2!$C7,'Data Collection Form'!F:F, "n/a")/$W7,#N/A)</f>
        <v>#N/A</v>
      </c>
      <c r="AC7" t="e">
        <f>IF($W7&gt;0,COUNTIFS('Data Collection Form'!$J:$J,Sheet2!$C7,'Data Collection Form'!G:G, "n/a")/$W7,#N/A)</f>
        <v>#N/A</v>
      </c>
      <c r="AD7" t="e">
        <f>IF($W7&gt;0,COUNTIFS('Data Collection Form'!$J:$J,Sheet2!$C7,'Data Collection Form'!H:H, "n/a")/$W7,#N/A)</f>
        <v>#N/A</v>
      </c>
      <c r="AE7" t="e">
        <f>IF($W7&gt;0,COUNTIFS('Data Collection Form'!$J:$J,Sheet2!$C7,'Data Collection Form'!I:I, "n/a")/$W7,#N/A)</f>
        <v>#N/A</v>
      </c>
    </row>
    <row r="8" spans="1:31" x14ac:dyDescent="0.3">
      <c r="B8">
        <f t="shared" si="0"/>
        <v>0</v>
      </c>
      <c r="C8" s="3" t="str">
        <f t="shared" si="10"/>
        <v/>
      </c>
      <c r="D8" t="e">
        <f t="shared" si="3"/>
        <v>#N/A</v>
      </c>
      <c r="E8" t="e">
        <f t="shared" si="4"/>
        <v>#N/A</v>
      </c>
      <c r="F8" t="e">
        <f t="shared" si="2"/>
        <v>#N/A</v>
      </c>
      <c r="G8" t="e">
        <f t="shared" si="5"/>
        <v>#N/A</v>
      </c>
      <c r="H8" t="e">
        <f t="shared" si="6"/>
        <v>#N/A</v>
      </c>
      <c r="I8" t="e">
        <f t="shared" si="7"/>
        <v>#N/A</v>
      </c>
      <c r="J8" t="e">
        <f t="shared" si="8"/>
        <v>#N/A</v>
      </c>
      <c r="K8" t="e">
        <f t="shared" si="9"/>
        <v>#N/A</v>
      </c>
      <c r="M8">
        <f>IF(LEN(C8)&gt;0,COUNTIF('Data Collection Form'!J:J,Sheet2!C8),0)</f>
        <v>0</v>
      </c>
      <c r="N8">
        <f>COUNTIFS('Data Collection Form'!$J:$J,Sheet2!$C8,'Data Collection Form'!B:B,"n")</f>
        <v>0</v>
      </c>
      <c r="O8">
        <f>COUNTIFS('Data Collection Form'!$J:$J,Sheet2!$C8,'Data Collection Form'!C:C,"n")</f>
        <v>0</v>
      </c>
      <c r="P8">
        <f>COUNTIFS('Data Collection Form'!$J:$J,Sheet2!$C8,'Data Collection Form'!D:D,"n")</f>
        <v>0</v>
      </c>
      <c r="Q8">
        <f>COUNTIFS('Data Collection Form'!$J:$J,Sheet2!$C8,'Data Collection Form'!E:E,"n")</f>
        <v>0</v>
      </c>
      <c r="R8">
        <f>COUNTIFS('Data Collection Form'!$J:$J,Sheet2!$C8,'Data Collection Form'!F:F,"n")</f>
        <v>0</v>
      </c>
      <c r="S8">
        <f>COUNTIFS('Data Collection Form'!$J:$J,Sheet2!$C8,'Data Collection Form'!G:G,"n")</f>
        <v>0</v>
      </c>
      <c r="T8">
        <f>COUNTIFS('Data Collection Form'!$J:$J,Sheet2!$C8,'Data Collection Form'!H:H,"n")</f>
        <v>0</v>
      </c>
      <c r="U8">
        <f>COUNTIFS('Data Collection Form'!$J:$J,Sheet2!$C8,'Data Collection Form'!I:I,"n")</f>
        <v>0</v>
      </c>
      <c r="W8">
        <f>IF(LEN(C8)&gt;0,COUNTIF('Data Collection Form'!J:J,Sheet2!C8),0)</f>
        <v>0</v>
      </c>
      <c r="X8" t="e">
        <f>IF($W8&gt;0,COUNTIFS('Data Collection Form'!$J:$J,Sheet2!$C8,'Data Collection Form'!B:B, "n/a")/$W8,#N/A)</f>
        <v>#N/A</v>
      </c>
      <c r="Y8" t="e">
        <f>IF($W8&gt;0,COUNTIFS('Data Collection Form'!$J:$J,Sheet2!$C8,'Data Collection Form'!C:C, "n/a")/$W8,#N/A)</f>
        <v>#N/A</v>
      </c>
      <c r="Z8" t="e">
        <f>IF($W8&gt;0,COUNTIFS('Data Collection Form'!$J:$J,Sheet2!$C8,'Data Collection Form'!D:D, "n/a")/$W8,#N/A)</f>
        <v>#N/A</v>
      </c>
      <c r="AA8" t="e">
        <f>IF($W8&gt;0,COUNTIFS('Data Collection Form'!$J:$J,Sheet2!$C8,'Data Collection Form'!E:E, "n/a")/$W8,#N/A)</f>
        <v>#N/A</v>
      </c>
      <c r="AB8" t="e">
        <f>IF($W8&gt;0,COUNTIFS('Data Collection Form'!$J:$J,Sheet2!$C8,'Data Collection Form'!F:F, "n/a")/$W8,#N/A)</f>
        <v>#N/A</v>
      </c>
      <c r="AC8" t="e">
        <f>IF($W8&gt;0,COUNTIFS('Data Collection Form'!$J:$J,Sheet2!$C8,'Data Collection Form'!G:G, "n/a")/$W8,#N/A)</f>
        <v>#N/A</v>
      </c>
      <c r="AD8" t="e">
        <f>IF($W8&gt;0,COUNTIFS('Data Collection Form'!$J:$J,Sheet2!$C8,'Data Collection Form'!H:H, "n/a")/$W8,#N/A)</f>
        <v>#N/A</v>
      </c>
      <c r="AE8" t="e">
        <f>IF($W8&gt;0,COUNTIFS('Data Collection Form'!$J:$J,Sheet2!$C8,'Data Collection Form'!I:I, "n/a")/$W8,#N/A)</f>
        <v>#N/A</v>
      </c>
    </row>
    <row r="9" spans="1:31" x14ac:dyDescent="0.3">
      <c r="B9">
        <f t="shared" si="0"/>
        <v>0</v>
      </c>
      <c r="C9" s="3" t="str">
        <f t="shared" si="10"/>
        <v/>
      </c>
      <c r="D9" t="e">
        <f t="shared" si="3"/>
        <v>#N/A</v>
      </c>
      <c r="E9" t="e">
        <f t="shared" si="4"/>
        <v>#N/A</v>
      </c>
      <c r="F9" t="e">
        <f t="shared" si="4"/>
        <v>#N/A</v>
      </c>
      <c r="G9" t="e">
        <f t="shared" si="5"/>
        <v>#N/A</v>
      </c>
      <c r="H9" t="e">
        <f t="shared" si="6"/>
        <v>#N/A</v>
      </c>
      <c r="I9" t="e">
        <f t="shared" si="7"/>
        <v>#N/A</v>
      </c>
      <c r="J9" t="e">
        <f t="shared" si="8"/>
        <v>#N/A</v>
      </c>
      <c r="K9" t="e">
        <f t="shared" si="9"/>
        <v>#N/A</v>
      </c>
      <c r="M9">
        <f>IF(LEN(C9)&gt;0,COUNTIF('Data Collection Form'!J:J,Sheet2!C9),0)</f>
        <v>0</v>
      </c>
      <c r="N9">
        <f>COUNTIFS('Data Collection Form'!$J:$J,Sheet2!$C9,'Data Collection Form'!B:B,"n")</f>
        <v>0</v>
      </c>
      <c r="O9">
        <f>COUNTIFS('Data Collection Form'!$J:$J,Sheet2!$C9,'Data Collection Form'!C:C,"n")</f>
        <v>0</v>
      </c>
      <c r="P9">
        <f>COUNTIFS('Data Collection Form'!$J:$J,Sheet2!$C9,'Data Collection Form'!D:D,"n")</f>
        <v>0</v>
      </c>
      <c r="Q9">
        <f>COUNTIFS('Data Collection Form'!$J:$J,Sheet2!$C9,'Data Collection Form'!E:E,"n")</f>
        <v>0</v>
      </c>
      <c r="R9">
        <f>COUNTIFS('Data Collection Form'!$J:$J,Sheet2!$C9,'Data Collection Form'!F:F,"n")</f>
        <v>0</v>
      </c>
      <c r="S9">
        <f>COUNTIFS('Data Collection Form'!$J:$J,Sheet2!$C9,'Data Collection Form'!G:G,"n")</f>
        <v>0</v>
      </c>
      <c r="T9">
        <f>COUNTIFS('Data Collection Form'!$J:$J,Sheet2!$C9,'Data Collection Form'!H:H,"n")</f>
        <v>0</v>
      </c>
      <c r="U9">
        <f>COUNTIFS('Data Collection Form'!$J:$J,Sheet2!$C9,'Data Collection Form'!I:I,"n")</f>
        <v>0</v>
      </c>
      <c r="W9">
        <f>IF(LEN(C9)&gt;0,COUNTIF('Data Collection Form'!J:J,Sheet2!C9),0)</f>
        <v>0</v>
      </c>
      <c r="X9" t="e">
        <f>IF($W9&gt;0,COUNTIFS('Data Collection Form'!$J:$J,Sheet2!$C9,'Data Collection Form'!B:B, "n/a")/$W9,#N/A)</f>
        <v>#N/A</v>
      </c>
      <c r="Y9" t="e">
        <f>IF($W9&gt;0,COUNTIFS('Data Collection Form'!$J:$J,Sheet2!$C9,'Data Collection Form'!C:C, "n/a")/$W9,#N/A)</f>
        <v>#N/A</v>
      </c>
      <c r="Z9" t="e">
        <f>IF($W9&gt;0,COUNTIFS('Data Collection Form'!$J:$J,Sheet2!$C9,'Data Collection Form'!D:D, "n/a")/$W9,#N/A)</f>
        <v>#N/A</v>
      </c>
      <c r="AA9" t="e">
        <f>IF($W9&gt;0,COUNTIFS('Data Collection Form'!$J:$J,Sheet2!$C9,'Data Collection Form'!E:E, "n/a")/$W9,#N/A)</f>
        <v>#N/A</v>
      </c>
      <c r="AB9" t="e">
        <f>IF($W9&gt;0,COUNTIFS('Data Collection Form'!$J:$J,Sheet2!$C9,'Data Collection Form'!F:F, "n/a")/$W9,#N/A)</f>
        <v>#N/A</v>
      </c>
      <c r="AC9" t="e">
        <f>IF($W9&gt;0,COUNTIFS('Data Collection Form'!$J:$J,Sheet2!$C9,'Data Collection Form'!G:G, "n/a")/$W9,#N/A)</f>
        <v>#N/A</v>
      </c>
      <c r="AD9" t="e">
        <f>IF($W9&gt;0,COUNTIFS('Data Collection Form'!$J:$J,Sheet2!$C9,'Data Collection Form'!H:H, "n/a")/$W9,#N/A)</f>
        <v>#N/A</v>
      </c>
      <c r="AE9" t="e">
        <f>IF($W9&gt;0,COUNTIFS('Data Collection Form'!$J:$J,Sheet2!$C9,'Data Collection Form'!I:I, "n/a")/$W9,#N/A)</f>
        <v>#N/A</v>
      </c>
    </row>
    <row r="10" spans="1:31" x14ac:dyDescent="0.3">
      <c r="B10">
        <f t="shared" si="0"/>
        <v>0</v>
      </c>
      <c r="C10" s="3" t="str">
        <f t="shared" si="10"/>
        <v/>
      </c>
      <c r="D10" t="e">
        <f t="shared" si="3"/>
        <v>#N/A</v>
      </c>
      <c r="E10" t="e">
        <f t="shared" si="4"/>
        <v>#N/A</v>
      </c>
      <c r="F10" t="e">
        <f t="shared" si="4"/>
        <v>#N/A</v>
      </c>
      <c r="G10" t="e">
        <f t="shared" si="5"/>
        <v>#N/A</v>
      </c>
      <c r="H10" t="e">
        <f t="shared" si="6"/>
        <v>#N/A</v>
      </c>
      <c r="I10" t="e">
        <f t="shared" si="7"/>
        <v>#N/A</v>
      </c>
      <c r="J10" t="e">
        <f t="shared" si="8"/>
        <v>#N/A</v>
      </c>
      <c r="K10" t="e">
        <f t="shared" si="9"/>
        <v>#N/A</v>
      </c>
      <c r="M10">
        <f>IF(LEN(C10)&gt;0,COUNTIF('Data Collection Form'!J:J,Sheet2!C10),0)</f>
        <v>0</v>
      </c>
      <c r="N10">
        <f>COUNTIFS('Data Collection Form'!$J:$J,Sheet2!$C10,'Data Collection Form'!B:B,"n")</f>
        <v>0</v>
      </c>
      <c r="O10">
        <f>COUNTIFS('Data Collection Form'!$J:$J,Sheet2!$C10,'Data Collection Form'!C:C,"n")</f>
        <v>0</v>
      </c>
      <c r="P10">
        <f>COUNTIFS('Data Collection Form'!$J:$J,Sheet2!$C10,'Data Collection Form'!D:D,"n")</f>
        <v>0</v>
      </c>
      <c r="Q10">
        <f>COUNTIFS('Data Collection Form'!$J:$J,Sheet2!$C10,'Data Collection Form'!E:E,"n")</f>
        <v>0</v>
      </c>
      <c r="R10">
        <f>COUNTIFS('Data Collection Form'!$J:$J,Sheet2!$C10,'Data Collection Form'!F:F,"n")</f>
        <v>0</v>
      </c>
      <c r="S10">
        <f>COUNTIFS('Data Collection Form'!$J:$J,Sheet2!$C10,'Data Collection Form'!G:G,"n")</f>
        <v>0</v>
      </c>
      <c r="T10">
        <f>COUNTIFS('Data Collection Form'!$J:$J,Sheet2!$C10,'Data Collection Form'!H:H,"n")</f>
        <v>0</v>
      </c>
      <c r="U10">
        <f>COUNTIFS('Data Collection Form'!$J:$J,Sheet2!$C10,'Data Collection Form'!I:I,"n")</f>
        <v>0</v>
      </c>
      <c r="W10">
        <f>IF(LEN(C10)&gt;0,COUNTIF('Data Collection Form'!J:J,Sheet2!C10),0)</f>
        <v>0</v>
      </c>
      <c r="X10" t="e">
        <f>IF($W10&gt;0,COUNTIFS('Data Collection Form'!$J:$J,Sheet2!$C10,'Data Collection Form'!B:B, "n/a")/$W10,#N/A)</f>
        <v>#N/A</v>
      </c>
      <c r="Y10" t="e">
        <f>IF($W10&gt;0,COUNTIFS('Data Collection Form'!$J:$J,Sheet2!$C10,'Data Collection Form'!C:C, "n/a")/$W10,#N/A)</f>
        <v>#N/A</v>
      </c>
      <c r="Z10" t="e">
        <f>IF($W10&gt;0,COUNTIFS('Data Collection Form'!$J:$J,Sheet2!$C10,'Data Collection Form'!D:D, "n/a")/$W10,#N/A)</f>
        <v>#N/A</v>
      </c>
      <c r="AA10" t="e">
        <f>IF($W10&gt;0,COUNTIFS('Data Collection Form'!$J:$J,Sheet2!$C10,'Data Collection Form'!E:E, "n/a")/$W10,#N/A)</f>
        <v>#N/A</v>
      </c>
      <c r="AB10" t="e">
        <f>IF($W10&gt;0,COUNTIFS('Data Collection Form'!$J:$J,Sheet2!$C10,'Data Collection Form'!F:F, "n/a")/$W10,#N/A)</f>
        <v>#N/A</v>
      </c>
      <c r="AC10" t="e">
        <f>IF($W10&gt;0,COUNTIFS('Data Collection Form'!$J:$J,Sheet2!$C10,'Data Collection Form'!G:G, "n/a")/$W10,#N/A)</f>
        <v>#N/A</v>
      </c>
      <c r="AD10" t="e">
        <f>IF($W10&gt;0,COUNTIFS('Data Collection Form'!$J:$J,Sheet2!$C10,'Data Collection Form'!H:H, "n/a")/$W10,#N/A)</f>
        <v>#N/A</v>
      </c>
      <c r="AE10" t="e">
        <f>IF($W10&gt;0,COUNTIFS('Data Collection Form'!$J:$J,Sheet2!$C10,'Data Collection Form'!I:I, "n/a")/$W10,#N/A)</f>
        <v>#N/A</v>
      </c>
    </row>
    <row r="11" spans="1:31" x14ac:dyDescent="0.3">
      <c r="B11">
        <f t="shared" si="0"/>
        <v>0</v>
      </c>
      <c r="C11" s="3" t="str">
        <f t="shared" si="10"/>
        <v/>
      </c>
      <c r="D11" t="e">
        <f t="shared" si="3"/>
        <v>#N/A</v>
      </c>
      <c r="E11" t="e">
        <f t="shared" si="4"/>
        <v>#N/A</v>
      </c>
      <c r="F11" t="e">
        <f t="shared" si="4"/>
        <v>#N/A</v>
      </c>
      <c r="G11" t="e">
        <f t="shared" si="5"/>
        <v>#N/A</v>
      </c>
      <c r="H11" t="e">
        <f t="shared" si="6"/>
        <v>#N/A</v>
      </c>
      <c r="I11" t="e">
        <f t="shared" si="7"/>
        <v>#N/A</v>
      </c>
      <c r="J11" t="e">
        <f t="shared" si="8"/>
        <v>#N/A</v>
      </c>
      <c r="K11" t="e">
        <f t="shared" si="9"/>
        <v>#N/A</v>
      </c>
      <c r="M11">
        <f>IF(LEN(C11)&gt;0,COUNTIF('Data Collection Form'!J:J,Sheet2!C11),0)</f>
        <v>0</v>
      </c>
      <c r="N11">
        <f>COUNTIFS('Data Collection Form'!$J:$J,Sheet2!$C11,'Data Collection Form'!B:B,"n")</f>
        <v>0</v>
      </c>
      <c r="O11">
        <f>COUNTIFS('Data Collection Form'!$J:$J,Sheet2!$C11,'Data Collection Form'!C:C,"n")</f>
        <v>0</v>
      </c>
      <c r="P11">
        <f>COUNTIFS('Data Collection Form'!$J:$J,Sheet2!$C11,'Data Collection Form'!D:D,"n")</f>
        <v>0</v>
      </c>
      <c r="Q11">
        <f>COUNTIFS('Data Collection Form'!$J:$J,Sheet2!$C11,'Data Collection Form'!E:E,"n")</f>
        <v>0</v>
      </c>
      <c r="R11">
        <f>COUNTIFS('Data Collection Form'!$J:$J,Sheet2!$C11,'Data Collection Form'!F:F,"n")</f>
        <v>0</v>
      </c>
      <c r="S11">
        <f>COUNTIFS('Data Collection Form'!$J:$J,Sheet2!$C11,'Data Collection Form'!G:G,"n")</f>
        <v>0</v>
      </c>
      <c r="T11">
        <f>COUNTIFS('Data Collection Form'!$J:$J,Sheet2!$C11,'Data Collection Form'!H:H,"n")</f>
        <v>0</v>
      </c>
      <c r="U11">
        <f>COUNTIFS('Data Collection Form'!$J:$J,Sheet2!$C11,'Data Collection Form'!I:I,"n")</f>
        <v>0</v>
      </c>
      <c r="W11">
        <f>IF(LEN(C11)&gt;0,COUNTIF('Data Collection Form'!J:J,Sheet2!C11),0)</f>
        <v>0</v>
      </c>
      <c r="X11" t="e">
        <f>IF($W11&gt;0,COUNTIFS('Data Collection Form'!$J:$J,Sheet2!$C11,'Data Collection Form'!B:B, "n/a")/$W11,#N/A)</f>
        <v>#N/A</v>
      </c>
      <c r="Y11" t="e">
        <f>IF($W11&gt;0,COUNTIFS('Data Collection Form'!$J:$J,Sheet2!$C11,'Data Collection Form'!C:C, "n/a")/$W11,#N/A)</f>
        <v>#N/A</v>
      </c>
      <c r="Z11" t="e">
        <f>IF($W11&gt;0,COUNTIFS('Data Collection Form'!$J:$J,Sheet2!$C11,'Data Collection Form'!D:D, "n/a")/$W11,#N/A)</f>
        <v>#N/A</v>
      </c>
      <c r="AA11" t="e">
        <f>IF($W11&gt;0,COUNTIFS('Data Collection Form'!$J:$J,Sheet2!$C11,'Data Collection Form'!E:E, "n/a")/$W11,#N/A)</f>
        <v>#N/A</v>
      </c>
      <c r="AB11" t="e">
        <f>IF($W11&gt;0,COUNTIFS('Data Collection Form'!$J:$J,Sheet2!$C11,'Data Collection Form'!F:F, "n/a")/$W11,#N/A)</f>
        <v>#N/A</v>
      </c>
      <c r="AC11" t="e">
        <f>IF($W11&gt;0,COUNTIFS('Data Collection Form'!$J:$J,Sheet2!$C11,'Data Collection Form'!G:G, "n/a")/$W11,#N/A)</f>
        <v>#N/A</v>
      </c>
      <c r="AD11" t="e">
        <f>IF($W11&gt;0,COUNTIFS('Data Collection Form'!$J:$J,Sheet2!$C11,'Data Collection Form'!H:H, "n/a")/$W11,#N/A)</f>
        <v>#N/A</v>
      </c>
      <c r="AE11" t="e">
        <f>IF($W11&gt;0,COUNTIFS('Data Collection Form'!$J:$J,Sheet2!$C11,'Data Collection Form'!I:I, "n/a")/$W11,#N/A)</f>
        <v>#N/A</v>
      </c>
    </row>
    <row r="12" spans="1:31" x14ac:dyDescent="0.3">
      <c r="B12">
        <f t="shared" si="0"/>
        <v>0</v>
      </c>
      <c r="C12" s="3" t="str">
        <f t="shared" si="10"/>
        <v/>
      </c>
      <c r="D12" t="e">
        <f t="shared" si="3"/>
        <v>#N/A</v>
      </c>
      <c r="E12" t="e">
        <f t="shared" si="4"/>
        <v>#N/A</v>
      </c>
      <c r="F12" t="e">
        <f t="shared" si="4"/>
        <v>#N/A</v>
      </c>
      <c r="G12" t="e">
        <f t="shared" si="5"/>
        <v>#N/A</v>
      </c>
      <c r="H12" t="e">
        <f t="shared" si="6"/>
        <v>#N/A</v>
      </c>
      <c r="I12" t="e">
        <f t="shared" si="7"/>
        <v>#N/A</v>
      </c>
      <c r="J12" t="e">
        <f t="shared" si="8"/>
        <v>#N/A</v>
      </c>
      <c r="K12" t="e">
        <f t="shared" si="9"/>
        <v>#N/A</v>
      </c>
      <c r="M12">
        <f>IF(LEN(C12)&gt;0,COUNTIF('Data Collection Form'!J:J,Sheet2!C12),0)</f>
        <v>0</v>
      </c>
      <c r="N12">
        <f>COUNTIFS('Data Collection Form'!$J:$J,Sheet2!$C12,'Data Collection Form'!B:B,"n")</f>
        <v>0</v>
      </c>
      <c r="O12">
        <f>COUNTIFS('Data Collection Form'!$J:$J,Sheet2!$C12,'Data Collection Form'!C:C,"n")</f>
        <v>0</v>
      </c>
      <c r="P12">
        <f>COUNTIFS('Data Collection Form'!$J:$J,Sheet2!$C12,'Data Collection Form'!D:D,"n")</f>
        <v>0</v>
      </c>
      <c r="Q12">
        <f>COUNTIFS('Data Collection Form'!$J:$J,Sheet2!$C12,'Data Collection Form'!E:E,"n")</f>
        <v>0</v>
      </c>
      <c r="R12">
        <f>COUNTIFS('Data Collection Form'!$J:$J,Sheet2!$C12,'Data Collection Form'!F:F,"n")</f>
        <v>0</v>
      </c>
      <c r="S12">
        <f>COUNTIFS('Data Collection Form'!$J:$J,Sheet2!$C12,'Data Collection Form'!G:G,"n")</f>
        <v>0</v>
      </c>
      <c r="T12">
        <f>COUNTIFS('Data Collection Form'!$J:$J,Sheet2!$C12,'Data Collection Form'!H:H,"n")</f>
        <v>0</v>
      </c>
      <c r="U12">
        <f>COUNTIFS('Data Collection Form'!$J:$J,Sheet2!$C12,'Data Collection Form'!I:I,"n")</f>
        <v>0</v>
      </c>
      <c r="W12">
        <f>IF(LEN(C12)&gt;0,COUNTIF('Data Collection Form'!J:J,Sheet2!C12),0)</f>
        <v>0</v>
      </c>
      <c r="X12" t="e">
        <f>IF($W12&gt;0,COUNTIFS('Data Collection Form'!$J:$J,Sheet2!$C12,'Data Collection Form'!B:B, "n/a")/$W12,#N/A)</f>
        <v>#N/A</v>
      </c>
      <c r="Y12" t="e">
        <f>IF($W12&gt;0,COUNTIFS('Data Collection Form'!$J:$J,Sheet2!$C12,'Data Collection Form'!C:C, "n/a")/$W12,#N/A)</f>
        <v>#N/A</v>
      </c>
      <c r="Z12" t="e">
        <f>IF($W12&gt;0,COUNTIFS('Data Collection Form'!$J:$J,Sheet2!$C12,'Data Collection Form'!D:D, "n/a")/$W12,#N/A)</f>
        <v>#N/A</v>
      </c>
      <c r="AA12" t="e">
        <f>IF($W12&gt;0,COUNTIFS('Data Collection Form'!$J:$J,Sheet2!$C12,'Data Collection Form'!E:E, "n/a")/$W12,#N/A)</f>
        <v>#N/A</v>
      </c>
      <c r="AB12" t="e">
        <f>IF($W12&gt;0,COUNTIFS('Data Collection Form'!$J:$J,Sheet2!$C12,'Data Collection Form'!F:F, "n/a")/$W12,#N/A)</f>
        <v>#N/A</v>
      </c>
      <c r="AC12" t="e">
        <f>IF($W12&gt;0,COUNTIFS('Data Collection Form'!$J:$J,Sheet2!$C12,'Data Collection Form'!G:G, "n/a")/$W12,#N/A)</f>
        <v>#N/A</v>
      </c>
      <c r="AD12" t="e">
        <f>IF($W12&gt;0,COUNTIFS('Data Collection Form'!$J:$J,Sheet2!$C12,'Data Collection Form'!H:H, "n/a")/$W12,#N/A)</f>
        <v>#N/A</v>
      </c>
      <c r="AE12" t="e">
        <f>IF($W12&gt;0,COUNTIFS('Data Collection Form'!$J:$J,Sheet2!$C12,'Data Collection Form'!I:I, "n/a")/$W12,#N/A)</f>
        <v>#N/A</v>
      </c>
    </row>
    <row r="13" spans="1:31" x14ac:dyDescent="0.3">
      <c r="B13">
        <f t="shared" si="0"/>
        <v>0</v>
      </c>
      <c r="C13" s="3" t="str">
        <f t="shared" si="10"/>
        <v/>
      </c>
      <c r="D13" t="e">
        <f t="shared" si="3"/>
        <v>#N/A</v>
      </c>
      <c r="E13" t="e">
        <f t="shared" si="4"/>
        <v>#N/A</v>
      </c>
      <c r="F13" t="e">
        <f t="shared" si="4"/>
        <v>#N/A</v>
      </c>
      <c r="G13" t="e">
        <f t="shared" si="5"/>
        <v>#N/A</v>
      </c>
      <c r="H13" t="e">
        <f t="shared" si="6"/>
        <v>#N/A</v>
      </c>
      <c r="I13" t="e">
        <f t="shared" si="7"/>
        <v>#N/A</v>
      </c>
      <c r="J13" t="e">
        <f t="shared" si="8"/>
        <v>#N/A</v>
      </c>
      <c r="K13" t="e">
        <f t="shared" si="9"/>
        <v>#N/A</v>
      </c>
      <c r="M13">
        <f>IF(LEN(C13)&gt;0,COUNTIF('Data Collection Form'!J:J,Sheet2!C13),0)</f>
        <v>0</v>
      </c>
      <c r="N13">
        <f>COUNTIFS('Data Collection Form'!$J:$J,Sheet2!$C13,'Data Collection Form'!B:B,"n")</f>
        <v>0</v>
      </c>
      <c r="O13">
        <f>COUNTIFS('Data Collection Form'!$J:$J,Sheet2!$C13,'Data Collection Form'!C:C,"n")</f>
        <v>0</v>
      </c>
      <c r="P13">
        <f>COUNTIFS('Data Collection Form'!$J:$J,Sheet2!$C13,'Data Collection Form'!D:D,"n")</f>
        <v>0</v>
      </c>
      <c r="Q13">
        <f>COUNTIFS('Data Collection Form'!$J:$J,Sheet2!$C13,'Data Collection Form'!E:E,"n")</f>
        <v>0</v>
      </c>
      <c r="R13">
        <f>COUNTIFS('Data Collection Form'!$J:$J,Sheet2!$C13,'Data Collection Form'!F:F,"n")</f>
        <v>0</v>
      </c>
      <c r="S13">
        <f>COUNTIFS('Data Collection Form'!$J:$J,Sheet2!$C13,'Data Collection Form'!G:G,"n")</f>
        <v>0</v>
      </c>
      <c r="T13">
        <f>COUNTIFS('Data Collection Form'!$J:$J,Sheet2!$C13,'Data Collection Form'!H:H,"n")</f>
        <v>0</v>
      </c>
      <c r="U13">
        <f>COUNTIFS('Data Collection Form'!$J:$J,Sheet2!$C13,'Data Collection Form'!I:I,"n")</f>
        <v>0</v>
      </c>
      <c r="W13">
        <f>IF(LEN(C13)&gt;0,COUNTIF('Data Collection Form'!J:J,Sheet2!C13),0)</f>
        <v>0</v>
      </c>
      <c r="X13" t="e">
        <f>IF($W13&gt;0,COUNTIFS('Data Collection Form'!$J:$J,Sheet2!$C13,'Data Collection Form'!B:B, "n/a")/$W13,#N/A)</f>
        <v>#N/A</v>
      </c>
      <c r="Y13" t="e">
        <f>IF($W13&gt;0,COUNTIFS('Data Collection Form'!$J:$J,Sheet2!$C13,'Data Collection Form'!C:C, "n/a")/$W13,#N/A)</f>
        <v>#N/A</v>
      </c>
      <c r="Z13" t="e">
        <f>IF($W13&gt;0,COUNTIFS('Data Collection Form'!$J:$J,Sheet2!$C13,'Data Collection Form'!D:D, "n/a")/$W13,#N/A)</f>
        <v>#N/A</v>
      </c>
      <c r="AA13" t="e">
        <f>IF($W13&gt;0,COUNTIFS('Data Collection Form'!$J:$J,Sheet2!$C13,'Data Collection Form'!E:E, "n/a")/$W13,#N/A)</f>
        <v>#N/A</v>
      </c>
      <c r="AB13" t="e">
        <f>IF($W13&gt;0,COUNTIFS('Data Collection Form'!$J:$J,Sheet2!$C13,'Data Collection Form'!F:F, "n/a")/$W13,#N/A)</f>
        <v>#N/A</v>
      </c>
      <c r="AC13" t="e">
        <f>IF($W13&gt;0,COUNTIFS('Data Collection Form'!$J:$J,Sheet2!$C13,'Data Collection Form'!G:G, "n/a")/$W13,#N/A)</f>
        <v>#N/A</v>
      </c>
      <c r="AD13" t="e">
        <f>IF($W13&gt;0,COUNTIFS('Data Collection Form'!$J:$J,Sheet2!$C13,'Data Collection Form'!H:H, "n/a")/$W13,#N/A)</f>
        <v>#N/A</v>
      </c>
      <c r="AE13" t="e">
        <f>IF($W13&gt;0,COUNTIFS('Data Collection Form'!$J:$J,Sheet2!$C13,'Data Collection Form'!I:I, "n/a")/$W13,#N/A)</f>
        <v>#N/A</v>
      </c>
    </row>
    <row r="14" spans="1:31" x14ac:dyDescent="0.3">
      <c r="B14">
        <f t="shared" si="0"/>
        <v>0</v>
      </c>
      <c r="C14" s="3" t="str">
        <f t="shared" si="10"/>
        <v/>
      </c>
      <c r="D14" t="e">
        <f t="shared" si="3"/>
        <v>#N/A</v>
      </c>
      <c r="E14" t="e">
        <f t="shared" si="4"/>
        <v>#N/A</v>
      </c>
      <c r="F14" t="e">
        <f t="shared" si="4"/>
        <v>#N/A</v>
      </c>
      <c r="G14" t="e">
        <f t="shared" si="5"/>
        <v>#N/A</v>
      </c>
      <c r="H14" t="e">
        <f t="shared" si="6"/>
        <v>#N/A</v>
      </c>
      <c r="I14" t="e">
        <f t="shared" si="7"/>
        <v>#N/A</v>
      </c>
      <c r="J14" t="e">
        <f t="shared" si="8"/>
        <v>#N/A</v>
      </c>
      <c r="K14" t="e">
        <f t="shared" si="9"/>
        <v>#N/A</v>
      </c>
      <c r="M14">
        <f>IF(LEN(C14)&gt;0,COUNTIF('Data Collection Form'!J:J,Sheet2!C14),0)</f>
        <v>0</v>
      </c>
      <c r="N14">
        <f>COUNTIFS('Data Collection Form'!$J:$J,Sheet2!$C14,'Data Collection Form'!B:B,"n")</f>
        <v>0</v>
      </c>
      <c r="O14">
        <f>COUNTIFS('Data Collection Form'!$J:$J,Sheet2!$C14,'Data Collection Form'!C:C,"n")</f>
        <v>0</v>
      </c>
      <c r="P14">
        <f>COUNTIFS('Data Collection Form'!$J:$J,Sheet2!$C14,'Data Collection Form'!D:D,"n")</f>
        <v>0</v>
      </c>
      <c r="Q14">
        <f>COUNTIFS('Data Collection Form'!$J:$J,Sheet2!$C14,'Data Collection Form'!E:E,"n")</f>
        <v>0</v>
      </c>
      <c r="R14">
        <f>COUNTIFS('Data Collection Form'!$J:$J,Sheet2!$C14,'Data Collection Form'!F:F,"n")</f>
        <v>0</v>
      </c>
      <c r="S14">
        <f>COUNTIFS('Data Collection Form'!$J:$J,Sheet2!$C14,'Data Collection Form'!G:G,"n")</f>
        <v>0</v>
      </c>
      <c r="T14">
        <f>COUNTIFS('Data Collection Form'!$J:$J,Sheet2!$C14,'Data Collection Form'!H:H,"n")</f>
        <v>0</v>
      </c>
      <c r="U14">
        <f>COUNTIFS('Data Collection Form'!$J:$J,Sheet2!$C14,'Data Collection Form'!I:I,"n")</f>
        <v>0</v>
      </c>
      <c r="W14">
        <f>IF(LEN(C14)&gt;0,COUNTIF('Data Collection Form'!J:J,Sheet2!C14),0)</f>
        <v>0</v>
      </c>
      <c r="X14" t="e">
        <f>IF($W14&gt;0,COUNTIFS('Data Collection Form'!$J:$J,Sheet2!$C14,'Data Collection Form'!B:B, "n/a")/$W14,#N/A)</f>
        <v>#N/A</v>
      </c>
      <c r="Y14" t="e">
        <f>IF($W14&gt;0,COUNTIFS('Data Collection Form'!$J:$J,Sheet2!$C14,'Data Collection Form'!C:C, "n/a")/$W14,#N/A)</f>
        <v>#N/A</v>
      </c>
      <c r="Z14" t="e">
        <f>IF($W14&gt;0,COUNTIFS('Data Collection Form'!$J:$J,Sheet2!$C14,'Data Collection Form'!D:D, "n/a")/$W14,#N/A)</f>
        <v>#N/A</v>
      </c>
      <c r="AA14" t="e">
        <f>IF($W14&gt;0,COUNTIFS('Data Collection Form'!$J:$J,Sheet2!$C14,'Data Collection Form'!E:E, "n/a")/$W14,#N/A)</f>
        <v>#N/A</v>
      </c>
      <c r="AB14" t="e">
        <f>IF($W14&gt;0,COUNTIFS('Data Collection Form'!$J:$J,Sheet2!$C14,'Data Collection Form'!F:F, "n/a")/$W14,#N/A)</f>
        <v>#N/A</v>
      </c>
      <c r="AC14" t="e">
        <f>IF($W14&gt;0,COUNTIFS('Data Collection Form'!$J:$J,Sheet2!$C14,'Data Collection Form'!G:G, "n/a")/$W14,#N/A)</f>
        <v>#N/A</v>
      </c>
      <c r="AD14" t="e">
        <f>IF($W14&gt;0,COUNTIFS('Data Collection Form'!$J:$J,Sheet2!$C14,'Data Collection Form'!H:H, "n/a")/$W14,#N/A)</f>
        <v>#N/A</v>
      </c>
      <c r="AE14" t="e">
        <f>IF($W14&gt;0,COUNTIFS('Data Collection Form'!$J:$J,Sheet2!$C14,'Data Collection Form'!I:I, "n/a")/$W14,#N/A)</f>
        <v>#N/A</v>
      </c>
    </row>
    <row r="15" spans="1:31" x14ac:dyDescent="0.3">
      <c r="B15">
        <f t="shared" si="0"/>
        <v>0</v>
      </c>
      <c r="C15" s="3" t="str">
        <f t="shared" si="10"/>
        <v/>
      </c>
      <c r="D15" t="e">
        <f t="shared" si="3"/>
        <v>#N/A</v>
      </c>
      <c r="E15" t="e">
        <f t="shared" si="4"/>
        <v>#N/A</v>
      </c>
      <c r="F15" t="e">
        <f t="shared" si="4"/>
        <v>#N/A</v>
      </c>
      <c r="G15" t="e">
        <f t="shared" si="5"/>
        <v>#N/A</v>
      </c>
      <c r="H15" t="e">
        <f t="shared" si="6"/>
        <v>#N/A</v>
      </c>
      <c r="I15" t="e">
        <f t="shared" si="7"/>
        <v>#N/A</v>
      </c>
      <c r="J15" t="e">
        <f t="shared" si="8"/>
        <v>#N/A</v>
      </c>
      <c r="K15" t="e">
        <f t="shared" si="9"/>
        <v>#N/A</v>
      </c>
      <c r="M15">
        <f>IF(LEN(C15)&gt;0,COUNTIF('Data Collection Form'!J:J,Sheet2!C15),0)</f>
        <v>0</v>
      </c>
      <c r="N15">
        <f>COUNTIFS('Data Collection Form'!$J:$J,Sheet2!$C15,'Data Collection Form'!B:B,"n")</f>
        <v>0</v>
      </c>
      <c r="O15">
        <f>COUNTIFS('Data Collection Form'!$J:$J,Sheet2!$C15,'Data Collection Form'!C:C,"n")</f>
        <v>0</v>
      </c>
      <c r="P15">
        <f>COUNTIFS('Data Collection Form'!$J:$J,Sheet2!$C15,'Data Collection Form'!D:D,"n")</f>
        <v>0</v>
      </c>
      <c r="Q15">
        <f>COUNTIFS('Data Collection Form'!$J:$J,Sheet2!$C15,'Data Collection Form'!E:E,"n")</f>
        <v>0</v>
      </c>
      <c r="R15">
        <f>COUNTIFS('Data Collection Form'!$J:$J,Sheet2!$C15,'Data Collection Form'!F:F,"n")</f>
        <v>0</v>
      </c>
      <c r="S15">
        <f>COUNTIFS('Data Collection Form'!$J:$J,Sheet2!$C15,'Data Collection Form'!G:G,"n")</f>
        <v>0</v>
      </c>
      <c r="T15">
        <f>COUNTIFS('Data Collection Form'!$J:$J,Sheet2!$C15,'Data Collection Form'!H:H,"n")</f>
        <v>0</v>
      </c>
      <c r="U15">
        <f>COUNTIFS('Data Collection Form'!$J:$J,Sheet2!$C15,'Data Collection Form'!I:I,"n")</f>
        <v>0</v>
      </c>
      <c r="W15">
        <f>IF(LEN(C15)&gt;0,COUNTIF('Data Collection Form'!J:J,Sheet2!C15),0)</f>
        <v>0</v>
      </c>
      <c r="X15" t="e">
        <f>IF($W15&gt;0,COUNTIFS('Data Collection Form'!$J:$J,Sheet2!$C15,'Data Collection Form'!B:B, "n/a")/$W15,#N/A)</f>
        <v>#N/A</v>
      </c>
      <c r="Y15" t="e">
        <f>IF($W15&gt;0,COUNTIFS('Data Collection Form'!$J:$J,Sheet2!$C15,'Data Collection Form'!C:C, "n/a")/$W15,#N/A)</f>
        <v>#N/A</v>
      </c>
      <c r="Z15" t="e">
        <f>IF($W15&gt;0,COUNTIFS('Data Collection Form'!$J:$J,Sheet2!$C15,'Data Collection Form'!D:D, "n/a")/$W15,#N/A)</f>
        <v>#N/A</v>
      </c>
      <c r="AA15" t="e">
        <f>IF($W15&gt;0,COUNTIFS('Data Collection Form'!$J:$J,Sheet2!$C15,'Data Collection Form'!E:E, "n/a")/$W15,#N/A)</f>
        <v>#N/A</v>
      </c>
      <c r="AB15" t="e">
        <f>IF($W15&gt;0,COUNTIFS('Data Collection Form'!$J:$J,Sheet2!$C15,'Data Collection Form'!F:F, "n/a")/$W15,#N/A)</f>
        <v>#N/A</v>
      </c>
      <c r="AC15" t="e">
        <f>IF($W15&gt;0,COUNTIFS('Data Collection Form'!$J:$J,Sheet2!$C15,'Data Collection Form'!G:G, "n/a")/$W15,#N/A)</f>
        <v>#N/A</v>
      </c>
      <c r="AD15" t="e">
        <f>IF($W15&gt;0,COUNTIFS('Data Collection Form'!$J:$J,Sheet2!$C15,'Data Collection Form'!H:H, "n/a")/$W15,#N/A)</f>
        <v>#N/A</v>
      </c>
      <c r="AE15" t="e">
        <f>IF($W15&gt;0,COUNTIFS('Data Collection Form'!$J:$J,Sheet2!$C15,'Data Collection Form'!I:I, "n/a")/$W15,#N/A)</f>
        <v>#N/A</v>
      </c>
    </row>
    <row r="16" spans="1:31" x14ac:dyDescent="0.3">
      <c r="B16">
        <f t="shared" si="0"/>
        <v>0</v>
      </c>
      <c r="C16" s="3" t="str">
        <f>IF(ISNUMBER(C15),IF(DATE(YEAR(C15),MONTH(C15)+1,1)&lt;$A$3,DATE(YEAR(C15),MONTH(C15)+1,1),""),"")</f>
        <v/>
      </c>
      <c r="D16" t="e">
        <f t="shared" si="3"/>
        <v>#N/A</v>
      </c>
      <c r="E16" t="e">
        <f t="shared" si="4"/>
        <v>#N/A</v>
      </c>
      <c r="F16" t="e">
        <f t="shared" si="4"/>
        <v>#N/A</v>
      </c>
      <c r="G16" t="e">
        <f t="shared" si="5"/>
        <v>#N/A</v>
      </c>
      <c r="H16" t="e">
        <f t="shared" si="6"/>
        <v>#N/A</v>
      </c>
      <c r="I16" t="e">
        <f t="shared" si="7"/>
        <v>#N/A</v>
      </c>
      <c r="J16" t="e">
        <f t="shared" si="8"/>
        <v>#N/A</v>
      </c>
      <c r="K16" t="e">
        <f t="shared" si="9"/>
        <v>#N/A</v>
      </c>
      <c r="M16">
        <f>IF(LEN(C16)&gt;0,COUNTIF('Data Collection Form'!J:J,Sheet2!C16),0)</f>
        <v>0</v>
      </c>
      <c r="N16">
        <f>COUNTIFS('Data Collection Form'!$J:$J,Sheet2!$C16,'Data Collection Form'!B:B,"n")</f>
        <v>0</v>
      </c>
      <c r="O16">
        <f>COUNTIFS('Data Collection Form'!$J:$J,Sheet2!$C16,'Data Collection Form'!C:C,"n")</f>
        <v>0</v>
      </c>
      <c r="P16">
        <f>COUNTIFS('Data Collection Form'!$J:$J,Sheet2!$C16,'Data Collection Form'!D:D,"n")</f>
        <v>0</v>
      </c>
      <c r="Q16">
        <f>COUNTIFS('Data Collection Form'!$J:$J,Sheet2!$C16,'Data Collection Form'!E:E,"n")</f>
        <v>0</v>
      </c>
      <c r="R16">
        <f>COUNTIFS('Data Collection Form'!$J:$J,Sheet2!$C16,'Data Collection Form'!F:F,"n")</f>
        <v>0</v>
      </c>
      <c r="S16">
        <f>COUNTIFS('Data Collection Form'!$J:$J,Sheet2!$C16,'Data Collection Form'!G:G,"n")</f>
        <v>0</v>
      </c>
      <c r="T16">
        <f>COUNTIFS('Data Collection Form'!$J:$J,Sheet2!$C16,'Data Collection Form'!H:H,"n")</f>
        <v>0</v>
      </c>
      <c r="U16">
        <f>COUNTIFS('Data Collection Form'!$J:$J,Sheet2!$C16,'Data Collection Form'!I:I,"n")</f>
        <v>0</v>
      </c>
      <c r="W16">
        <f>IF(LEN(C16)&gt;0,COUNTIF('Data Collection Form'!J:J,Sheet2!C16),0)</f>
        <v>0</v>
      </c>
      <c r="X16" t="e">
        <f>IF($W16&gt;0,COUNTIFS('Data Collection Form'!$J:$J,Sheet2!$C16,'Data Collection Form'!B:B, "n/a")/$W16,#N/A)</f>
        <v>#N/A</v>
      </c>
      <c r="Y16" t="e">
        <f>IF($W16&gt;0,COUNTIFS('Data Collection Form'!$J:$J,Sheet2!$C16,'Data Collection Form'!C:C, "n/a")/$W16,#N/A)</f>
        <v>#N/A</v>
      </c>
      <c r="Z16" t="e">
        <f>IF($W16&gt;0,COUNTIFS('Data Collection Form'!$J:$J,Sheet2!$C16,'Data Collection Form'!D:D, "n/a")/$W16,#N/A)</f>
        <v>#N/A</v>
      </c>
      <c r="AA16" t="e">
        <f>IF($W16&gt;0,COUNTIFS('Data Collection Form'!$J:$J,Sheet2!$C16,'Data Collection Form'!E:E, "n/a")/$W16,#N/A)</f>
        <v>#N/A</v>
      </c>
      <c r="AB16" t="e">
        <f>IF($W16&gt;0,COUNTIFS('Data Collection Form'!$J:$J,Sheet2!$C16,'Data Collection Form'!F:F, "n/a")/$W16,#N/A)</f>
        <v>#N/A</v>
      </c>
      <c r="AC16" t="e">
        <f>IF($W16&gt;0,COUNTIFS('Data Collection Form'!$J:$J,Sheet2!$C16,'Data Collection Form'!G:G, "n/a")/$W16,#N/A)</f>
        <v>#N/A</v>
      </c>
      <c r="AD16" t="e">
        <f>IF($W16&gt;0,COUNTIFS('Data Collection Form'!$J:$J,Sheet2!$C16,'Data Collection Form'!H:H, "n/a")/$W16,#N/A)</f>
        <v>#N/A</v>
      </c>
      <c r="AE16" t="e">
        <f>IF($W16&gt;0,COUNTIFS('Data Collection Form'!$J:$J,Sheet2!$C16,'Data Collection Form'!I:I, "n/a")/$W16,#N/A)</f>
        <v>#N/A</v>
      </c>
    </row>
  </sheetData>
  <sheetProtection sheet="1" objects="1" scenarios="1"/>
  <mergeCells count="1">
    <mergeCell ref="X1:AE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6"/>
  <sheetViews>
    <sheetView zoomScale="70" zoomScaleNormal="70" workbookViewId="0">
      <selection activeCell="C44" sqref="C44"/>
    </sheetView>
  </sheetViews>
  <sheetFormatPr defaultRowHeight="14.4" x14ac:dyDescent="0.3"/>
  <cols>
    <col min="1" max="1" width="19.44140625" customWidth="1"/>
    <col min="2" max="2" width="25.33203125" bestFit="1" customWidth="1"/>
  </cols>
  <sheetData>
    <row r="2" spans="1:2" x14ac:dyDescent="0.3">
      <c r="A2" t="s">
        <v>1</v>
      </c>
      <c r="B2" t="s">
        <v>3</v>
      </c>
    </row>
    <row r="3" spans="1:2" x14ac:dyDescent="0.3">
      <c r="A3" s="3" t="str">
        <f>Sheet2!C3</f>
        <v/>
      </c>
      <c r="B3" t="str">
        <f>IF(ISNUMBER(A3),Sheet2!M3,"")</f>
        <v/>
      </c>
    </row>
    <row r="4" spans="1:2" x14ac:dyDescent="0.3">
      <c r="A4" s="3" t="str">
        <f>Sheet2!C4</f>
        <v/>
      </c>
      <c r="B4" t="str">
        <f>IF(ISNUMBER(A4),Sheet2!M4,"")</f>
        <v/>
      </c>
    </row>
    <row r="5" spans="1:2" x14ac:dyDescent="0.3">
      <c r="A5" s="3" t="str">
        <f>Sheet2!C5</f>
        <v/>
      </c>
      <c r="B5" t="str">
        <f>IF(ISNUMBER(A5),Sheet2!M5,"")</f>
        <v/>
      </c>
    </row>
    <row r="6" spans="1:2" x14ac:dyDescent="0.3">
      <c r="A6" s="3" t="str">
        <f>Sheet2!C6</f>
        <v/>
      </c>
      <c r="B6" t="str">
        <f>IF(ISNUMBER(A6),Sheet2!M6,"")</f>
        <v/>
      </c>
    </row>
    <row r="7" spans="1:2" x14ac:dyDescent="0.3">
      <c r="A7" s="3" t="str">
        <f>Sheet2!C7</f>
        <v/>
      </c>
      <c r="B7" t="str">
        <f>IF(ISNUMBER(A7),Sheet2!M7,"")</f>
        <v/>
      </c>
    </row>
    <row r="8" spans="1:2" x14ac:dyDescent="0.3">
      <c r="A8" s="3" t="str">
        <f>Sheet2!C8</f>
        <v/>
      </c>
      <c r="B8" t="str">
        <f>IF(ISNUMBER(A8),Sheet2!M8,"")</f>
        <v/>
      </c>
    </row>
    <row r="9" spans="1:2" x14ac:dyDescent="0.3">
      <c r="A9" s="3" t="str">
        <f>Sheet2!C9</f>
        <v/>
      </c>
      <c r="B9" t="str">
        <f>IF(ISNUMBER(A9),Sheet2!M9,"")</f>
        <v/>
      </c>
    </row>
    <row r="10" spans="1:2" x14ac:dyDescent="0.3">
      <c r="A10" s="3" t="str">
        <f>Sheet2!C10</f>
        <v/>
      </c>
      <c r="B10" t="str">
        <f>IF(ISNUMBER(A10),Sheet2!M10,"")</f>
        <v/>
      </c>
    </row>
    <row r="11" spans="1:2" x14ac:dyDescent="0.3">
      <c r="A11" s="3" t="str">
        <f>Sheet2!C11</f>
        <v/>
      </c>
      <c r="B11" t="str">
        <f>IF(ISNUMBER(A11),Sheet2!M11,"")</f>
        <v/>
      </c>
    </row>
    <row r="12" spans="1:2" x14ac:dyDescent="0.3">
      <c r="A12" s="3" t="str">
        <f>Sheet2!C12</f>
        <v/>
      </c>
      <c r="B12" t="str">
        <f>IF(ISNUMBER(A12),Sheet2!M12,"")</f>
        <v/>
      </c>
    </row>
    <row r="13" spans="1:2" x14ac:dyDescent="0.3">
      <c r="A13" s="3" t="str">
        <f>Sheet2!C13</f>
        <v/>
      </c>
      <c r="B13" t="str">
        <f>IF(ISNUMBER(A13),Sheet2!M13,"")</f>
        <v/>
      </c>
    </row>
    <row r="14" spans="1:2" x14ac:dyDescent="0.3">
      <c r="A14" s="3" t="str">
        <f>Sheet2!C14</f>
        <v/>
      </c>
      <c r="B14" t="str">
        <f>IF(ISNUMBER(A14),Sheet2!M14,"")</f>
        <v/>
      </c>
    </row>
    <row r="15" spans="1:2" x14ac:dyDescent="0.3">
      <c r="A15" s="3" t="str">
        <f>Sheet2!C15</f>
        <v/>
      </c>
      <c r="B15" t="str">
        <f>IF(ISNUMBER(A15),Sheet2!M15,"")</f>
        <v/>
      </c>
    </row>
    <row r="16" spans="1:2" x14ac:dyDescent="0.3">
      <c r="A16" s="3" t="str">
        <f>Sheet2!C16</f>
        <v/>
      </c>
      <c r="B16" t="str">
        <f>IF(ISNUMBER(A16),Sheet2!M16,"")</f>
        <v/>
      </c>
    </row>
  </sheetData>
  <sheetProtection sheet="1" objects="1" scenarios="1"/>
  <conditionalFormatting sqref="B3:B16">
    <cfRule type="cellIs" dxfId="6" priority="1" operator="equal">
      <formula>0</formula>
    </cfRule>
    <cfRule type="cellIs" dxfId="5" priority="2" operator="between">
      <formula>9</formula>
      <formula>0</formula>
    </cfRule>
    <cfRule type="cellIs" dxfId="4" priority="3" operator="greaterThanOrEqual">
      <formula>10</formula>
    </cfRule>
  </conditionalFormatting>
  <pageMargins left="0.7" right="0.7" top="0.75" bottom="0.75" header="0.3" footer="0.3"/>
  <pageSetup paperSize="8" scale="69" orientation="landscape" r:id="rId1"/>
  <rowBreaks count="1" manualBreakCount="1">
    <brk id="63" max="5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U15"/>
  <sheetViews>
    <sheetView showGridLines="0" zoomScale="75" zoomScaleNormal="75" workbookViewId="0">
      <selection sqref="A1:XFD1048576"/>
    </sheetView>
  </sheetViews>
  <sheetFormatPr defaultColWidth="9.109375" defaultRowHeight="13.2" x14ac:dyDescent="0.25"/>
  <cols>
    <col min="1" max="1" width="3" style="9" customWidth="1"/>
    <col min="2" max="2" width="14.88671875" style="9" customWidth="1"/>
    <col min="3" max="3" width="9.109375" style="9"/>
    <col min="4" max="7" width="11.109375" style="9" customWidth="1"/>
    <col min="8" max="8" width="9.5546875" style="9" customWidth="1"/>
    <col min="9" max="9" width="10.44140625" style="9" customWidth="1"/>
    <col min="10" max="14" width="9.109375" style="9"/>
    <col min="15" max="15" width="9.109375" style="9" customWidth="1"/>
    <col min="16" max="19" width="9.109375" style="9"/>
    <col min="20" max="20" width="39.5546875" style="9" customWidth="1"/>
    <col min="21" max="25" width="9.109375" style="9"/>
    <col min="26" max="26" width="45.33203125" style="9" customWidth="1"/>
    <col min="27" max="27" width="4.109375" style="9" customWidth="1"/>
    <col min="28" max="16384" width="9.109375" style="9"/>
  </cols>
  <sheetData>
    <row r="1" spans="2:21" ht="17.25" customHeight="1" thickBot="1" x14ac:dyDescent="0.3"/>
    <row r="2" spans="2:21" ht="46.5" customHeight="1" thickBot="1" x14ac:dyDescent="0.3">
      <c r="B2" s="14" t="s">
        <v>4</v>
      </c>
      <c r="C2" s="95"/>
      <c r="D2" s="96"/>
      <c r="E2" s="96"/>
      <c r="F2" s="96"/>
      <c r="G2" s="96"/>
      <c r="H2" s="96"/>
      <c r="I2" s="96"/>
      <c r="J2" s="104" t="s">
        <v>5</v>
      </c>
      <c r="K2" s="105"/>
      <c r="L2" s="105"/>
      <c r="M2" s="105"/>
      <c r="N2" s="105"/>
      <c r="O2" s="105"/>
      <c r="P2" s="105"/>
      <c r="Q2" s="105"/>
      <c r="R2" s="105"/>
      <c r="S2" s="105"/>
      <c r="T2" s="106"/>
    </row>
    <row r="3" spans="2:21" ht="30" customHeight="1" thickBot="1" x14ac:dyDescent="0.3">
      <c r="B3" s="15"/>
      <c r="C3" s="16"/>
      <c r="D3" s="64" t="s">
        <v>6</v>
      </c>
      <c r="E3" s="65"/>
      <c r="F3" s="65"/>
      <c r="G3" s="65"/>
      <c r="H3" s="91"/>
      <c r="I3" s="91"/>
      <c r="J3" s="91"/>
      <c r="K3" s="91"/>
      <c r="L3" s="91"/>
      <c r="M3" s="91"/>
      <c r="N3" s="91"/>
      <c r="O3" s="91"/>
      <c r="P3" s="91"/>
      <c r="Q3" s="91"/>
      <c r="R3" s="91"/>
      <c r="S3" s="91"/>
      <c r="T3" s="97" t="s">
        <v>7</v>
      </c>
    </row>
    <row r="4" spans="2:21" ht="168.6" customHeight="1" x14ac:dyDescent="0.25">
      <c r="B4" s="17" t="s">
        <v>8</v>
      </c>
      <c r="C4" s="18" t="s">
        <v>11</v>
      </c>
      <c r="D4" s="99" t="s">
        <v>19</v>
      </c>
      <c r="E4" s="100"/>
      <c r="F4" s="99" t="s">
        <v>20</v>
      </c>
      <c r="G4" s="101"/>
      <c r="H4" s="99" t="s">
        <v>25</v>
      </c>
      <c r="I4" s="101"/>
      <c r="J4" s="99" t="s">
        <v>21</v>
      </c>
      <c r="K4" s="102"/>
      <c r="L4" s="103"/>
      <c r="M4" s="99" t="s">
        <v>22</v>
      </c>
      <c r="N4" s="101"/>
      <c r="O4" s="103"/>
      <c r="P4" s="99" t="s">
        <v>23</v>
      </c>
      <c r="Q4" s="101"/>
      <c r="R4" s="99" t="s">
        <v>24</v>
      </c>
      <c r="S4" s="101"/>
      <c r="T4" s="98"/>
      <c r="U4" s="10"/>
    </row>
    <row r="5" spans="2:21" ht="50.1" customHeight="1" x14ac:dyDescent="0.25">
      <c r="B5" s="92"/>
      <c r="C5" s="19">
        <v>1</v>
      </c>
      <c r="D5" s="20" t="s">
        <v>9</v>
      </c>
      <c r="E5" s="21" t="s">
        <v>10</v>
      </c>
      <c r="F5" s="20" t="s">
        <v>9</v>
      </c>
      <c r="G5" s="22" t="s">
        <v>10</v>
      </c>
      <c r="H5" s="20" t="s">
        <v>9</v>
      </c>
      <c r="I5" s="22" t="s">
        <v>10</v>
      </c>
      <c r="J5" s="20" t="s">
        <v>9</v>
      </c>
      <c r="K5" s="22" t="s">
        <v>10</v>
      </c>
      <c r="L5" s="23" t="s">
        <v>12</v>
      </c>
      <c r="M5" s="20" t="s">
        <v>9</v>
      </c>
      <c r="N5" s="22" t="s">
        <v>10</v>
      </c>
      <c r="O5" s="23" t="s">
        <v>12</v>
      </c>
      <c r="P5" s="25" t="s">
        <v>9</v>
      </c>
      <c r="Q5" s="26" t="s">
        <v>10</v>
      </c>
      <c r="R5" s="25" t="s">
        <v>9</v>
      </c>
      <c r="S5" s="26" t="s">
        <v>10</v>
      </c>
      <c r="T5" s="93"/>
    </row>
    <row r="6" spans="2:21" ht="50.1" customHeight="1" x14ac:dyDescent="0.25">
      <c r="B6" s="93"/>
      <c r="C6" s="19">
        <v>2</v>
      </c>
      <c r="D6" s="20" t="s">
        <v>9</v>
      </c>
      <c r="E6" s="21" t="s">
        <v>10</v>
      </c>
      <c r="F6" s="20" t="s">
        <v>9</v>
      </c>
      <c r="G6" s="22" t="s">
        <v>10</v>
      </c>
      <c r="H6" s="20" t="s">
        <v>9</v>
      </c>
      <c r="I6" s="22" t="s">
        <v>10</v>
      </c>
      <c r="J6" s="20" t="s">
        <v>9</v>
      </c>
      <c r="K6" s="22" t="s">
        <v>10</v>
      </c>
      <c r="L6" s="23" t="s">
        <v>12</v>
      </c>
      <c r="M6" s="20" t="s">
        <v>9</v>
      </c>
      <c r="N6" s="22" t="s">
        <v>10</v>
      </c>
      <c r="O6" s="23" t="s">
        <v>12</v>
      </c>
      <c r="P6" s="20" t="s">
        <v>9</v>
      </c>
      <c r="Q6" s="24" t="s">
        <v>10</v>
      </c>
      <c r="R6" s="20" t="s">
        <v>9</v>
      </c>
      <c r="S6" s="24" t="s">
        <v>10</v>
      </c>
      <c r="T6" s="93"/>
    </row>
    <row r="7" spans="2:21" ht="50.1" customHeight="1" x14ac:dyDescent="0.25">
      <c r="B7" s="93"/>
      <c r="C7" s="19">
        <v>3</v>
      </c>
      <c r="D7" s="20" t="s">
        <v>9</v>
      </c>
      <c r="E7" s="21" t="s">
        <v>10</v>
      </c>
      <c r="F7" s="20" t="s">
        <v>9</v>
      </c>
      <c r="G7" s="22" t="s">
        <v>10</v>
      </c>
      <c r="H7" s="20" t="s">
        <v>9</v>
      </c>
      <c r="I7" s="22" t="s">
        <v>10</v>
      </c>
      <c r="J7" s="20" t="s">
        <v>9</v>
      </c>
      <c r="K7" s="22" t="s">
        <v>10</v>
      </c>
      <c r="L7" s="23" t="s">
        <v>12</v>
      </c>
      <c r="M7" s="20" t="s">
        <v>9</v>
      </c>
      <c r="N7" s="22" t="s">
        <v>10</v>
      </c>
      <c r="O7" s="23" t="s">
        <v>12</v>
      </c>
      <c r="P7" s="20" t="s">
        <v>9</v>
      </c>
      <c r="Q7" s="24" t="s">
        <v>10</v>
      </c>
      <c r="R7" s="20" t="s">
        <v>9</v>
      </c>
      <c r="S7" s="24" t="s">
        <v>10</v>
      </c>
      <c r="T7" s="93"/>
    </row>
    <row r="8" spans="2:21" ht="50.1" customHeight="1" x14ac:dyDescent="0.25">
      <c r="B8" s="93"/>
      <c r="C8" s="19">
        <v>4</v>
      </c>
      <c r="D8" s="20" t="s">
        <v>9</v>
      </c>
      <c r="E8" s="21" t="s">
        <v>10</v>
      </c>
      <c r="F8" s="20" t="s">
        <v>9</v>
      </c>
      <c r="G8" s="22" t="s">
        <v>10</v>
      </c>
      <c r="H8" s="20" t="s">
        <v>9</v>
      </c>
      <c r="I8" s="22" t="s">
        <v>10</v>
      </c>
      <c r="J8" s="20" t="s">
        <v>9</v>
      </c>
      <c r="K8" s="22" t="s">
        <v>10</v>
      </c>
      <c r="L8" s="23" t="s">
        <v>12</v>
      </c>
      <c r="M8" s="20" t="s">
        <v>9</v>
      </c>
      <c r="N8" s="22" t="s">
        <v>10</v>
      </c>
      <c r="O8" s="23" t="s">
        <v>12</v>
      </c>
      <c r="P8" s="20" t="s">
        <v>9</v>
      </c>
      <c r="Q8" s="24" t="s">
        <v>10</v>
      </c>
      <c r="R8" s="20" t="s">
        <v>9</v>
      </c>
      <c r="S8" s="24" t="s">
        <v>10</v>
      </c>
      <c r="T8" s="93"/>
    </row>
    <row r="9" spans="2:21" ht="50.1" customHeight="1" x14ac:dyDescent="0.25">
      <c r="B9" s="93"/>
      <c r="C9" s="19">
        <v>5</v>
      </c>
      <c r="D9" s="20" t="s">
        <v>9</v>
      </c>
      <c r="E9" s="21" t="s">
        <v>10</v>
      </c>
      <c r="F9" s="20" t="s">
        <v>9</v>
      </c>
      <c r="G9" s="22" t="s">
        <v>10</v>
      </c>
      <c r="H9" s="20" t="s">
        <v>9</v>
      </c>
      <c r="I9" s="22" t="s">
        <v>10</v>
      </c>
      <c r="J9" s="20" t="s">
        <v>9</v>
      </c>
      <c r="K9" s="22" t="s">
        <v>10</v>
      </c>
      <c r="L9" s="23" t="s">
        <v>12</v>
      </c>
      <c r="M9" s="20" t="s">
        <v>9</v>
      </c>
      <c r="N9" s="22" t="s">
        <v>10</v>
      </c>
      <c r="O9" s="23" t="s">
        <v>12</v>
      </c>
      <c r="P9" s="20" t="s">
        <v>9</v>
      </c>
      <c r="Q9" s="24" t="s">
        <v>10</v>
      </c>
      <c r="R9" s="20" t="s">
        <v>9</v>
      </c>
      <c r="S9" s="24" t="s">
        <v>10</v>
      </c>
      <c r="T9" s="93"/>
    </row>
    <row r="10" spans="2:21" ht="50.1" customHeight="1" x14ac:dyDescent="0.25">
      <c r="B10" s="93"/>
      <c r="C10" s="19">
        <v>6</v>
      </c>
      <c r="D10" s="20" t="s">
        <v>9</v>
      </c>
      <c r="E10" s="21" t="s">
        <v>10</v>
      </c>
      <c r="F10" s="20" t="s">
        <v>9</v>
      </c>
      <c r="G10" s="22" t="s">
        <v>10</v>
      </c>
      <c r="H10" s="20" t="s">
        <v>9</v>
      </c>
      <c r="I10" s="22" t="s">
        <v>10</v>
      </c>
      <c r="J10" s="20" t="s">
        <v>9</v>
      </c>
      <c r="K10" s="22" t="s">
        <v>10</v>
      </c>
      <c r="L10" s="23" t="s">
        <v>12</v>
      </c>
      <c r="M10" s="20" t="s">
        <v>9</v>
      </c>
      <c r="N10" s="22" t="s">
        <v>10</v>
      </c>
      <c r="O10" s="23" t="s">
        <v>12</v>
      </c>
      <c r="P10" s="20" t="s">
        <v>9</v>
      </c>
      <c r="Q10" s="24" t="s">
        <v>10</v>
      </c>
      <c r="R10" s="20" t="s">
        <v>9</v>
      </c>
      <c r="S10" s="24" t="s">
        <v>10</v>
      </c>
      <c r="T10" s="93"/>
    </row>
    <row r="11" spans="2:21" ht="50.1" customHeight="1" x14ac:dyDescent="0.25">
      <c r="B11" s="93"/>
      <c r="C11" s="19">
        <v>7</v>
      </c>
      <c r="D11" s="20" t="s">
        <v>9</v>
      </c>
      <c r="E11" s="21" t="s">
        <v>10</v>
      </c>
      <c r="F11" s="20" t="s">
        <v>9</v>
      </c>
      <c r="G11" s="22" t="s">
        <v>10</v>
      </c>
      <c r="H11" s="20" t="s">
        <v>9</v>
      </c>
      <c r="I11" s="22" t="s">
        <v>10</v>
      </c>
      <c r="J11" s="20" t="s">
        <v>9</v>
      </c>
      <c r="K11" s="22" t="s">
        <v>10</v>
      </c>
      <c r="L11" s="23" t="s">
        <v>12</v>
      </c>
      <c r="M11" s="20" t="s">
        <v>9</v>
      </c>
      <c r="N11" s="22" t="s">
        <v>10</v>
      </c>
      <c r="O11" s="23" t="s">
        <v>12</v>
      </c>
      <c r="P11" s="20" t="s">
        <v>9</v>
      </c>
      <c r="Q11" s="24" t="s">
        <v>10</v>
      </c>
      <c r="R11" s="20" t="s">
        <v>9</v>
      </c>
      <c r="S11" s="24" t="s">
        <v>10</v>
      </c>
      <c r="T11" s="93"/>
    </row>
    <row r="12" spans="2:21" ht="50.1" customHeight="1" x14ac:dyDescent="0.25">
      <c r="B12" s="93"/>
      <c r="C12" s="19">
        <v>8</v>
      </c>
      <c r="D12" s="20" t="s">
        <v>9</v>
      </c>
      <c r="E12" s="21" t="s">
        <v>10</v>
      </c>
      <c r="F12" s="20" t="s">
        <v>9</v>
      </c>
      <c r="G12" s="22" t="s">
        <v>10</v>
      </c>
      <c r="H12" s="20" t="s">
        <v>9</v>
      </c>
      <c r="I12" s="22" t="s">
        <v>10</v>
      </c>
      <c r="J12" s="20" t="s">
        <v>9</v>
      </c>
      <c r="K12" s="22" t="s">
        <v>10</v>
      </c>
      <c r="L12" s="23" t="s">
        <v>12</v>
      </c>
      <c r="M12" s="20" t="s">
        <v>9</v>
      </c>
      <c r="N12" s="22" t="s">
        <v>10</v>
      </c>
      <c r="O12" s="23" t="s">
        <v>12</v>
      </c>
      <c r="P12" s="20" t="s">
        <v>9</v>
      </c>
      <c r="Q12" s="24" t="s">
        <v>10</v>
      </c>
      <c r="R12" s="20" t="s">
        <v>9</v>
      </c>
      <c r="S12" s="24" t="s">
        <v>10</v>
      </c>
      <c r="T12" s="93"/>
    </row>
    <row r="13" spans="2:21" ht="50.1" customHeight="1" x14ac:dyDescent="0.25">
      <c r="B13" s="93"/>
      <c r="C13" s="19">
        <v>9</v>
      </c>
      <c r="D13" s="20" t="s">
        <v>9</v>
      </c>
      <c r="E13" s="21" t="s">
        <v>10</v>
      </c>
      <c r="F13" s="20" t="s">
        <v>9</v>
      </c>
      <c r="G13" s="22" t="s">
        <v>10</v>
      </c>
      <c r="H13" s="20" t="s">
        <v>9</v>
      </c>
      <c r="I13" s="22" t="s">
        <v>10</v>
      </c>
      <c r="J13" s="20" t="s">
        <v>9</v>
      </c>
      <c r="K13" s="22" t="s">
        <v>10</v>
      </c>
      <c r="L13" s="23" t="s">
        <v>12</v>
      </c>
      <c r="M13" s="20" t="s">
        <v>9</v>
      </c>
      <c r="N13" s="22" t="s">
        <v>10</v>
      </c>
      <c r="O13" s="23" t="s">
        <v>12</v>
      </c>
      <c r="P13" s="20" t="s">
        <v>9</v>
      </c>
      <c r="Q13" s="24" t="s">
        <v>10</v>
      </c>
      <c r="R13" s="20" t="s">
        <v>9</v>
      </c>
      <c r="S13" s="24" t="s">
        <v>10</v>
      </c>
      <c r="T13" s="93"/>
    </row>
    <row r="14" spans="2:21" ht="50.1" customHeight="1" thickBot="1" x14ac:dyDescent="0.3">
      <c r="B14" s="94"/>
      <c r="C14" s="27">
        <v>10</v>
      </c>
      <c r="D14" s="28" t="s">
        <v>9</v>
      </c>
      <c r="E14" s="29" t="s">
        <v>10</v>
      </c>
      <c r="F14" s="28" t="s">
        <v>9</v>
      </c>
      <c r="G14" s="30" t="s">
        <v>10</v>
      </c>
      <c r="H14" s="28" t="s">
        <v>9</v>
      </c>
      <c r="I14" s="30" t="s">
        <v>10</v>
      </c>
      <c r="J14" s="28" t="s">
        <v>9</v>
      </c>
      <c r="K14" s="30" t="s">
        <v>10</v>
      </c>
      <c r="L14" s="31" t="s">
        <v>12</v>
      </c>
      <c r="M14" s="28" t="s">
        <v>9</v>
      </c>
      <c r="N14" s="30" t="s">
        <v>10</v>
      </c>
      <c r="O14" s="31" t="s">
        <v>12</v>
      </c>
      <c r="P14" s="28" t="s">
        <v>9</v>
      </c>
      <c r="Q14" s="32" t="s">
        <v>10</v>
      </c>
      <c r="R14" s="28" t="s">
        <v>9</v>
      </c>
      <c r="S14" s="32" t="s">
        <v>10</v>
      </c>
      <c r="T14" s="94"/>
    </row>
    <row r="15" spans="2:21" ht="18.75" customHeight="1" x14ac:dyDescent="0.25"/>
  </sheetData>
  <sheetProtection sheet="1" objects="1" scenarios="1"/>
  <mergeCells count="13">
    <mergeCell ref="H3:S3"/>
    <mergeCell ref="B5:B14"/>
    <mergeCell ref="T5:T14"/>
    <mergeCell ref="C2:I2"/>
    <mergeCell ref="T3:T4"/>
    <mergeCell ref="D4:E4"/>
    <mergeCell ref="H4:I4"/>
    <mergeCell ref="J4:L4"/>
    <mergeCell ref="M4:O4"/>
    <mergeCell ref="P4:Q4"/>
    <mergeCell ref="R4:S4"/>
    <mergeCell ref="F4:G4"/>
    <mergeCell ref="J2:T2"/>
  </mergeCells>
  <dataValidations count="1">
    <dataValidation allowBlank="1" showInputMessage="1" showErrorMessage="1" prompt="This sheet is not for entering data on your computer, it is only for printing and completing by hand. Once you have done this, enter your data on the appropriate data entry worksheet." sqref="C4:C14 B4:B5 D5:S14"/>
  </dataValidations>
  <printOptions horizontalCentered="1" verticalCentered="1"/>
  <pageMargins left="0.70866141732283472" right="0.70866141732283472" top="0.74803149606299213" bottom="0.74803149606299213" header="0.31496062992125984" footer="0.31496062992125984"/>
  <pageSetup paperSize="9" scale="3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selection activeCell="K23" sqref="K23"/>
    </sheetView>
  </sheetViews>
  <sheetFormatPr defaultColWidth="8.6640625" defaultRowHeight="14.4" x14ac:dyDescent="0.3"/>
  <cols>
    <col min="6" max="6" width="21.109375" customWidth="1"/>
    <col min="7" max="7" width="12.6640625" customWidth="1"/>
    <col min="8" max="8" width="10.109375" customWidth="1"/>
  </cols>
  <sheetData>
    <row r="1" spans="1:11" ht="15.6" x14ac:dyDescent="0.3">
      <c r="A1" s="120" t="s">
        <v>31</v>
      </c>
      <c r="B1" s="121"/>
      <c r="C1" s="121"/>
      <c r="D1" s="121"/>
      <c r="E1" s="121"/>
      <c r="F1" s="121"/>
      <c r="G1" s="121"/>
      <c r="H1" s="121"/>
      <c r="I1" s="66"/>
    </row>
    <row r="2" spans="1:11" x14ac:dyDescent="0.3">
      <c r="A2" s="67"/>
      <c r="B2" s="68"/>
      <c r="C2" s="68"/>
      <c r="D2" s="68"/>
      <c r="E2" s="68"/>
      <c r="F2" s="68"/>
      <c r="G2" s="68"/>
      <c r="H2" s="68"/>
      <c r="I2" s="69"/>
      <c r="K2" s="70"/>
    </row>
    <row r="3" spans="1:11" x14ac:dyDescent="0.3">
      <c r="A3" s="71" t="s">
        <v>32</v>
      </c>
      <c r="B3" s="122" t="s">
        <v>33</v>
      </c>
      <c r="C3" s="122"/>
      <c r="D3" s="122"/>
      <c r="E3" s="122"/>
      <c r="F3" s="122"/>
      <c r="G3" s="122"/>
      <c r="H3" s="122"/>
      <c r="I3" s="69"/>
    </row>
    <row r="4" spans="1:11" x14ac:dyDescent="0.3">
      <c r="A4" s="72"/>
      <c r="B4" s="107"/>
      <c r="C4" s="108"/>
      <c r="D4" s="108"/>
      <c r="E4" s="108"/>
      <c r="F4" s="108"/>
      <c r="G4" s="108"/>
      <c r="H4" s="109"/>
      <c r="I4" s="69"/>
    </row>
    <row r="5" spans="1:11" x14ac:dyDescent="0.3">
      <c r="A5" s="67"/>
      <c r="B5" s="113"/>
      <c r="C5" s="114"/>
      <c r="D5" s="114"/>
      <c r="E5" s="114"/>
      <c r="F5" s="114"/>
      <c r="G5" s="114"/>
      <c r="H5" s="115"/>
      <c r="I5" s="69"/>
    </row>
    <row r="6" spans="1:11" x14ac:dyDescent="0.3">
      <c r="A6" s="67"/>
      <c r="B6" s="73"/>
      <c r="C6" s="73"/>
      <c r="D6" s="73"/>
      <c r="E6" s="73"/>
      <c r="F6" s="73"/>
      <c r="G6" s="73"/>
      <c r="H6" s="73"/>
      <c r="I6" s="69"/>
    </row>
    <row r="7" spans="1:11" x14ac:dyDescent="0.3">
      <c r="A7" s="67"/>
      <c r="B7" s="122" t="s">
        <v>34</v>
      </c>
      <c r="C7" s="122"/>
      <c r="D7" s="122"/>
      <c r="E7" s="122"/>
      <c r="F7" s="122"/>
      <c r="G7" s="122"/>
      <c r="H7" s="122"/>
      <c r="I7" s="69"/>
    </row>
    <row r="8" spans="1:11" ht="30" customHeight="1" x14ac:dyDescent="0.3">
      <c r="A8" s="67"/>
      <c r="B8" s="123" t="s">
        <v>35</v>
      </c>
      <c r="C8" s="124"/>
      <c r="D8" s="124"/>
      <c r="E8" s="125"/>
      <c r="F8" s="74" t="s">
        <v>36</v>
      </c>
      <c r="G8" s="126" t="s">
        <v>37</v>
      </c>
      <c r="H8" s="127"/>
      <c r="I8" s="69"/>
    </row>
    <row r="9" spans="1:11" x14ac:dyDescent="0.3">
      <c r="A9" s="67"/>
      <c r="B9" s="119"/>
      <c r="C9" s="119"/>
      <c r="D9" s="119"/>
      <c r="E9" s="119"/>
      <c r="F9" s="119"/>
      <c r="G9" s="107"/>
      <c r="H9" s="109"/>
      <c r="I9" s="69"/>
    </row>
    <row r="10" spans="1:11" x14ac:dyDescent="0.3">
      <c r="A10" s="67"/>
      <c r="B10" s="119"/>
      <c r="C10" s="119"/>
      <c r="D10" s="119"/>
      <c r="E10" s="119"/>
      <c r="F10" s="119"/>
      <c r="G10" s="110"/>
      <c r="H10" s="112"/>
      <c r="I10" s="69"/>
    </row>
    <row r="11" spans="1:11" x14ac:dyDescent="0.3">
      <c r="A11" s="67"/>
      <c r="B11" s="119"/>
      <c r="C11" s="119"/>
      <c r="D11" s="119"/>
      <c r="E11" s="119"/>
      <c r="F11" s="119"/>
      <c r="G11" s="113"/>
      <c r="H11" s="115"/>
      <c r="I11" s="69"/>
    </row>
    <row r="12" spans="1:11" x14ac:dyDescent="0.3">
      <c r="A12" s="67"/>
      <c r="B12" s="68"/>
      <c r="C12" s="68"/>
      <c r="D12" s="68"/>
      <c r="E12" s="68"/>
      <c r="F12" s="68"/>
      <c r="G12" s="68"/>
      <c r="H12" s="68"/>
      <c r="I12" s="69"/>
    </row>
    <row r="13" spans="1:11" ht="30" customHeight="1" x14ac:dyDescent="0.3">
      <c r="A13" s="71" t="s">
        <v>38</v>
      </c>
      <c r="B13" s="123" t="s">
        <v>39</v>
      </c>
      <c r="C13" s="124"/>
      <c r="D13" s="124"/>
      <c r="E13" s="125"/>
      <c r="F13" s="75" t="s">
        <v>36</v>
      </c>
      <c r="G13" s="128" t="s">
        <v>37</v>
      </c>
      <c r="H13" s="129"/>
      <c r="I13" s="69"/>
    </row>
    <row r="14" spans="1:11" x14ac:dyDescent="0.3">
      <c r="A14" s="67"/>
      <c r="B14" s="107">
        <v>1</v>
      </c>
      <c r="C14" s="108"/>
      <c r="D14" s="108"/>
      <c r="E14" s="109"/>
      <c r="F14" s="76"/>
      <c r="G14" s="107"/>
      <c r="H14" s="109"/>
      <c r="I14" s="69"/>
    </row>
    <row r="15" spans="1:11" x14ac:dyDescent="0.3">
      <c r="A15" s="67"/>
      <c r="B15" s="110">
        <v>2</v>
      </c>
      <c r="C15" s="111"/>
      <c r="D15" s="111"/>
      <c r="E15" s="112"/>
      <c r="F15" s="77"/>
      <c r="G15" s="110"/>
      <c r="H15" s="112"/>
      <c r="I15" s="69"/>
    </row>
    <row r="16" spans="1:11" x14ac:dyDescent="0.3">
      <c r="A16" s="67"/>
      <c r="B16" s="110">
        <v>3</v>
      </c>
      <c r="C16" s="111"/>
      <c r="D16" s="111"/>
      <c r="E16" s="112"/>
      <c r="F16" s="77"/>
      <c r="G16" s="110"/>
      <c r="H16" s="112"/>
      <c r="I16" s="69"/>
    </row>
    <row r="17" spans="1:9" x14ac:dyDescent="0.3">
      <c r="A17" s="67"/>
      <c r="B17" s="110">
        <v>4</v>
      </c>
      <c r="C17" s="111"/>
      <c r="D17" s="111"/>
      <c r="E17" s="112"/>
      <c r="F17" s="77"/>
      <c r="G17" s="110"/>
      <c r="H17" s="112"/>
      <c r="I17" s="69"/>
    </row>
    <row r="18" spans="1:9" x14ac:dyDescent="0.3">
      <c r="A18" s="67"/>
      <c r="B18" s="110">
        <v>5</v>
      </c>
      <c r="C18" s="111"/>
      <c r="D18" s="111"/>
      <c r="E18" s="112"/>
      <c r="F18" s="77"/>
      <c r="G18" s="110"/>
      <c r="H18" s="112"/>
      <c r="I18" s="69"/>
    </row>
    <row r="19" spans="1:9" x14ac:dyDescent="0.3">
      <c r="A19" s="67"/>
      <c r="B19" s="110">
        <v>6</v>
      </c>
      <c r="C19" s="111"/>
      <c r="D19" s="111"/>
      <c r="E19" s="112"/>
      <c r="F19" s="77"/>
      <c r="G19" s="110"/>
      <c r="H19" s="112"/>
      <c r="I19" s="69"/>
    </row>
    <row r="20" spans="1:9" x14ac:dyDescent="0.3">
      <c r="A20" s="67"/>
      <c r="B20" s="113">
        <v>7</v>
      </c>
      <c r="C20" s="114"/>
      <c r="D20" s="114"/>
      <c r="E20" s="115"/>
      <c r="F20" s="78"/>
      <c r="G20" s="113"/>
      <c r="H20" s="115"/>
      <c r="I20" s="69"/>
    </row>
    <row r="21" spans="1:9" x14ac:dyDescent="0.3">
      <c r="A21" s="67"/>
      <c r="B21" s="68"/>
      <c r="C21" s="68"/>
      <c r="D21" s="68"/>
      <c r="E21" s="68"/>
      <c r="F21" s="68"/>
      <c r="G21" s="68"/>
      <c r="H21" s="68"/>
      <c r="I21" s="69"/>
    </row>
    <row r="22" spans="1:9" ht="30" customHeight="1" x14ac:dyDescent="0.3">
      <c r="A22" s="67"/>
      <c r="B22" s="116" t="s">
        <v>40</v>
      </c>
      <c r="C22" s="117"/>
      <c r="D22" s="117"/>
      <c r="E22" s="118"/>
      <c r="F22" s="116" t="s">
        <v>41</v>
      </c>
      <c r="G22" s="117"/>
      <c r="H22" s="118"/>
      <c r="I22" s="69"/>
    </row>
    <row r="23" spans="1:9" x14ac:dyDescent="0.3">
      <c r="A23" s="67"/>
      <c r="B23" s="119"/>
      <c r="C23" s="119"/>
      <c r="D23" s="119"/>
      <c r="E23" s="119"/>
      <c r="F23" s="107"/>
      <c r="G23" s="108"/>
      <c r="H23" s="109"/>
      <c r="I23" s="69"/>
    </row>
    <row r="24" spans="1:9" x14ac:dyDescent="0.3">
      <c r="A24" s="67"/>
      <c r="B24" s="119"/>
      <c r="C24" s="119"/>
      <c r="D24" s="119"/>
      <c r="E24" s="119"/>
      <c r="F24" s="110"/>
      <c r="G24" s="111"/>
      <c r="H24" s="112"/>
      <c r="I24" s="69"/>
    </row>
    <row r="25" spans="1:9" x14ac:dyDescent="0.3">
      <c r="A25" s="67"/>
      <c r="B25" s="119"/>
      <c r="C25" s="119"/>
      <c r="D25" s="119"/>
      <c r="E25" s="119"/>
      <c r="F25" s="110"/>
      <c r="G25" s="111"/>
      <c r="H25" s="112"/>
      <c r="I25" s="69"/>
    </row>
    <row r="26" spans="1:9" x14ac:dyDescent="0.3">
      <c r="A26" s="67"/>
      <c r="B26" s="119"/>
      <c r="C26" s="119"/>
      <c r="D26" s="119"/>
      <c r="E26" s="119"/>
      <c r="F26" s="110"/>
      <c r="G26" s="111"/>
      <c r="H26" s="112"/>
      <c r="I26" s="69"/>
    </row>
    <row r="27" spans="1:9" x14ac:dyDescent="0.3">
      <c r="A27" s="67"/>
      <c r="B27" s="119"/>
      <c r="C27" s="119"/>
      <c r="D27" s="119"/>
      <c r="E27" s="119"/>
      <c r="F27" s="113"/>
      <c r="G27" s="114"/>
      <c r="H27" s="115"/>
      <c r="I27" s="69"/>
    </row>
    <row r="28" spans="1:9" x14ac:dyDescent="0.3">
      <c r="A28" s="67"/>
      <c r="B28" s="68"/>
      <c r="C28" s="68"/>
      <c r="D28" s="68"/>
      <c r="E28" s="68"/>
      <c r="F28" s="68"/>
      <c r="G28" s="68"/>
      <c r="H28" s="68"/>
      <c r="I28" s="69"/>
    </row>
    <row r="29" spans="1:9" x14ac:dyDescent="0.3">
      <c r="A29" s="71" t="s">
        <v>42</v>
      </c>
      <c r="B29" s="79" t="s">
        <v>43</v>
      </c>
      <c r="C29" s="79"/>
      <c r="D29" s="79"/>
      <c r="E29" s="79"/>
      <c r="F29" s="79"/>
      <c r="G29" s="68"/>
      <c r="H29" s="68"/>
      <c r="I29" s="69"/>
    </row>
    <row r="30" spans="1:9" x14ac:dyDescent="0.3">
      <c r="A30" s="67"/>
      <c r="B30" s="107"/>
      <c r="C30" s="108"/>
      <c r="D30" s="108"/>
      <c r="E30" s="108"/>
      <c r="F30" s="108"/>
      <c r="G30" s="108"/>
      <c r="H30" s="109"/>
      <c r="I30" s="80"/>
    </row>
    <row r="31" spans="1:9" x14ac:dyDescent="0.3">
      <c r="A31" s="67"/>
      <c r="B31" s="110"/>
      <c r="C31" s="111"/>
      <c r="D31" s="111"/>
      <c r="E31" s="111"/>
      <c r="F31" s="111"/>
      <c r="G31" s="111"/>
      <c r="H31" s="112"/>
      <c r="I31" s="80"/>
    </row>
    <row r="32" spans="1:9" x14ac:dyDescent="0.3">
      <c r="A32" s="67"/>
      <c r="B32" s="110"/>
      <c r="C32" s="111"/>
      <c r="D32" s="111"/>
      <c r="E32" s="111"/>
      <c r="F32" s="111"/>
      <c r="G32" s="111"/>
      <c r="H32" s="112"/>
      <c r="I32" s="80"/>
    </row>
    <row r="33" spans="1:9" x14ac:dyDescent="0.3">
      <c r="A33" s="67"/>
      <c r="B33" s="113"/>
      <c r="C33" s="114"/>
      <c r="D33" s="114"/>
      <c r="E33" s="114"/>
      <c r="F33" s="114"/>
      <c r="G33" s="114"/>
      <c r="H33" s="115"/>
      <c r="I33" s="80"/>
    </row>
    <row r="34" spans="1:9" x14ac:dyDescent="0.3">
      <c r="A34" s="67"/>
      <c r="B34" s="68"/>
      <c r="C34" s="68"/>
      <c r="D34" s="68"/>
      <c r="E34" s="68"/>
      <c r="F34" s="68"/>
      <c r="G34" s="68"/>
      <c r="H34" s="68"/>
      <c r="I34" s="69"/>
    </row>
    <row r="35" spans="1:9" x14ac:dyDescent="0.3">
      <c r="A35" s="71" t="s">
        <v>44</v>
      </c>
      <c r="B35" s="79" t="s">
        <v>45</v>
      </c>
      <c r="C35" s="79"/>
      <c r="D35" s="79"/>
      <c r="E35" s="79"/>
      <c r="F35" s="79"/>
      <c r="G35" s="79"/>
      <c r="H35" s="68"/>
      <c r="I35" s="69"/>
    </row>
    <row r="36" spans="1:9" x14ac:dyDescent="0.3">
      <c r="A36" s="67"/>
      <c r="B36" s="107"/>
      <c r="C36" s="108"/>
      <c r="D36" s="108"/>
      <c r="E36" s="108"/>
      <c r="F36" s="108"/>
      <c r="G36" s="108"/>
      <c r="H36" s="109"/>
      <c r="I36" s="80"/>
    </row>
    <row r="37" spans="1:9" x14ac:dyDescent="0.3">
      <c r="A37" s="67"/>
      <c r="B37" s="110"/>
      <c r="C37" s="111"/>
      <c r="D37" s="111"/>
      <c r="E37" s="111"/>
      <c r="F37" s="111"/>
      <c r="G37" s="111"/>
      <c r="H37" s="112"/>
      <c r="I37" s="80"/>
    </row>
    <row r="38" spans="1:9" x14ac:dyDescent="0.3">
      <c r="A38" s="67"/>
      <c r="B38" s="110"/>
      <c r="C38" s="111"/>
      <c r="D38" s="111"/>
      <c r="E38" s="111"/>
      <c r="F38" s="111"/>
      <c r="G38" s="111"/>
      <c r="H38" s="112"/>
      <c r="I38" s="80"/>
    </row>
    <row r="39" spans="1:9" x14ac:dyDescent="0.3">
      <c r="A39" s="67"/>
      <c r="B39" s="113"/>
      <c r="C39" s="114"/>
      <c r="D39" s="114"/>
      <c r="E39" s="114"/>
      <c r="F39" s="114"/>
      <c r="G39" s="114"/>
      <c r="H39" s="115"/>
      <c r="I39" s="80"/>
    </row>
    <row r="40" spans="1:9" x14ac:dyDescent="0.3">
      <c r="A40" s="67"/>
      <c r="B40" s="73"/>
      <c r="C40" s="73"/>
      <c r="D40" s="73"/>
      <c r="E40" s="73"/>
      <c r="F40" s="73"/>
      <c r="G40" s="73"/>
      <c r="H40" s="73"/>
      <c r="I40" s="81"/>
    </row>
    <row r="41" spans="1:9" x14ac:dyDescent="0.3">
      <c r="A41" s="71" t="s">
        <v>46</v>
      </c>
      <c r="B41" s="79" t="s">
        <v>47</v>
      </c>
      <c r="C41" s="79"/>
      <c r="D41" s="79"/>
      <c r="E41" s="79"/>
      <c r="F41" s="79"/>
      <c r="G41" s="68"/>
      <c r="H41" s="68"/>
      <c r="I41" s="69"/>
    </row>
    <row r="42" spans="1:9" x14ac:dyDescent="0.3">
      <c r="A42" s="67"/>
      <c r="B42" s="107"/>
      <c r="C42" s="108"/>
      <c r="D42" s="108"/>
      <c r="E42" s="108"/>
      <c r="F42" s="108"/>
      <c r="G42" s="108"/>
      <c r="H42" s="109"/>
      <c r="I42" s="80"/>
    </row>
    <row r="43" spans="1:9" x14ac:dyDescent="0.3">
      <c r="A43" s="67"/>
      <c r="B43" s="110"/>
      <c r="C43" s="111"/>
      <c r="D43" s="111"/>
      <c r="E43" s="111"/>
      <c r="F43" s="111"/>
      <c r="G43" s="111"/>
      <c r="H43" s="112"/>
      <c r="I43" s="80"/>
    </row>
    <row r="44" spans="1:9" x14ac:dyDescent="0.3">
      <c r="A44" s="67"/>
      <c r="B44" s="110"/>
      <c r="C44" s="111"/>
      <c r="D44" s="111"/>
      <c r="E44" s="111"/>
      <c r="F44" s="111"/>
      <c r="G44" s="111"/>
      <c r="H44" s="112"/>
      <c r="I44" s="80"/>
    </row>
    <row r="45" spans="1:9" x14ac:dyDescent="0.3">
      <c r="A45" s="67"/>
      <c r="B45" s="113"/>
      <c r="C45" s="114"/>
      <c r="D45" s="114"/>
      <c r="E45" s="114"/>
      <c r="F45" s="114"/>
      <c r="G45" s="114"/>
      <c r="H45" s="115"/>
      <c r="I45" s="80"/>
    </row>
    <row r="46" spans="1:9" x14ac:dyDescent="0.3">
      <c r="A46" s="67"/>
      <c r="B46" s="82"/>
      <c r="C46" s="82"/>
      <c r="D46" s="82"/>
      <c r="E46" s="82"/>
      <c r="F46" s="82"/>
      <c r="G46" s="82"/>
      <c r="H46" s="82"/>
      <c r="I46" s="69"/>
    </row>
    <row r="47" spans="1:9" ht="15" thickBot="1" x14ac:dyDescent="0.35">
      <c r="A47" s="83"/>
      <c r="B47" s="84"/>
      <c r="C47" s="84"/>
      <c r="D47" s="84"/>
      <c r="E47" s="84"/>
      <c r="F47" s="84"/>
      <c r="G47" s="84"/>
      <c r="H47" s="84"/>
      <c r="I47" s="85"/>
    </row>
    <row r="48" spans="1:9" x14ac:dyDescent="0.3">
      <c r="I48" s="86"/>
    </row>
    <row r="49" spans="9:9" x14ac:dyDescent="0.3">
      <c r="I49" s="86"/>
    </row>
    <row r="50" spans="9:9" x14ac:dyDescent="0.3">
      <c r="I50" s="86"/>
    </row>
  </sheetData>
  <sheetProtection sheet="1" objects="1" scenarios="1"/>
  <mergeCells count="32">
    <mergeCell ref="B14:E14"/>
    <mergeCell ref="G14:H14"/>
    <mergeCell ref="A1:H1"/>
    <mergeCell ref="B3:H3"/>
    <mergeCell ref="B4:H5"/>
    <mergeCell ref="B7:H7"/>
    <mergeCell ref="B8:E8"/>
    <mergeCell ref="G8:H8"/>
    <mergeCell ref="B9:E11"/>
    <mergeCell ref="F9:F11"/>
    <mergeCell ref="G9:H11"/>
    <mergeCell ref="B13:E13"/>
    <mergeCell ref="G13:H13"/>
    <mergeCell ref="B15:E15"/>
    <mergeCell ref="G15:H15"/>
    <mergeCell ref="B16:E16"/>
    <mergeCell ref="G16:H16"/>
    <mergeCell ref="B17:E17"/>
    <mergeCell ref="G17:H17"/>
    <mergeCell ref="B18:E18"/>
    <mergeCell ref="G18:H18"/>
    <mergeCell ref="B19:E19"/>
    <mergeCell ref="G19:H19"/>
    <mergeCell ref="B20:E20"/>
    <mergeCell ref="G20:H20"/>
    <mergeCell ref="B42:H45"/>
    <mergeCell ref="B22:E22"/>
    <mergeCell ref="F22:H22"/>
    <mergeCell ref="B23:E27"/>
    <mergeCell ref="F23:H27"/>
    <mergeCell ref="B30:H33"/>
    <mergeCell ref="B36:H39"/>
  </mergeCells>
  <pageMargins left="0.7" right="0.7" top="0.75" bottom="0.75" header="0.3" footer="0.3"/>
  <pageSetup paperSize="9" scale="9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28"/>
  <sheetViews>
    <sheetView showGridLines="0" zoomScaleNormal="100" workbookViewId="0">
      <selection activeCell="B19" sqref="B19"/>
    </sheetView>
  </sheetViews>
  <sheetFormatPr defaultRowHeight="14.4" x14ac:dyDescent="0.3"/>
  <cols>
    <col min="1" max="1" width="19.6640625" customWidth="1"/>
    <col min="2" max="2" width="59.33203125" customWidth="1"/>
    <col min="3" max="3" width="16.109375" customWidth="1"/>
  </cols>
  <sheetData>
    <row r="1" spans="1:3" x14ac:dyDescent="0.3">
      <c r="A1" t="s">
        <v>48</v>
      </c>
      <c r="B1" t="s">
        <v>49</v>
      </c>
      <c r="C1" t="s">
        <v>50</v>
      </c>
    </row>
    <row r="2" spans="1:3" x14ac:dyDescent="0.3">
      <c r="A2" s="87"/>
      <c r="B2" s="87"/>
      <c r="C2" s="87"/>
    </row>
    <row r="3" spans="1:3" x14ac:dyDescent="0.3">
      <c r="A3" s="88"/>
      <c r="B3" s="89"/>
      <c r="C3" s="87"/>
    </row>
    <row r="4" spans="1:3" x14ac:dyDescent="0.3">
      <c r="A4" s="87"/>
      <c r="B4" s="89"/>
      <c r="C4" s="87"/>
    </row>
    <row r="5" spans="1:3" x14ac:dyDescent="0.3">
      <c r="A5" s="88"/>
      <c r="B5" s="89"/>
      <c r="C5" s="87"/>
    </row>
    <row r="6" spans="1:3" x14ac:dyDescent="0.3">
      <c r="A6" s="87"/>
      <c r="B6" s="89"/>
      <c r="C6" s="87"/>
    </row>
    <row r="7" spans="1:3" x14ac:dyDescent="0.3">
      <c r="A7" s="88"/>
      <c r="B7" s="89"/>
      <c r="C7" s="87"/>
    </row>
    <row r="8" spans="1:3" x14ac:dyDescent="0.3">
      <c r="A8" s="87"/>
      <c r="B8" s="89"/>
      <c r="C8" s="87"/>
    </row>
    <row r="9" spans="1:3" x14ac:dyDescent="0.3">
      <c r="A9" s="88"/>
      <c r="B9" s="89"/>
      <c r="C9" s="87"/>
    </row>
    <row r="10" spans="1:3" x14ac:dyDescent="0.3">
      <c r="A10" s="87"/>
      <c r="B10" s="89"/>
      <c r="C10" s="87"/>
    </row>
    <row r="11" spans="1:3" x14ac:dyDescent="0.3">
      <c r="A11" s="88"/>
      <c r="B11" s="89"/>
      <c r="C11" s="87"/>
    </row>
    <row r="12" spans="1:3" x14ac:dyDescent="0.3">
      <c r="A12" s="87"/>
      <c r="B12" s="89"/>
      <c r="C12" s="87"/>
    </row>
    <row r="13" spans="1:3" x14ac:dyDescent="0.3">
      <c r="A13" s="88"/>
      <c r="B13" s="87"/>
      <c r="C13" s="87"/>
    </row>
    <row r="14" spans="1:3" x14ac:dyDescent="0.3">
      <c r="A14" s="87"/>
      <c r="B14" s="87"/>
      <c r="C14" s="87"/>
    </row>
    <row r="15" spans="1:3" x14ac:dyDescent="0.3">
      <c r="A15" s="87"/>
      <c r="B15" s="87"/>
      <c r="C15" s="87"/>
    </row>
    <row r="16" spans="1:3" x14ac:dyDescent="0.3">
      <c r="A16" s="87"/>
      <c r="B16" s="87"/>
      <c r="C16" s="87"/>
    </row>
    <row r="17" spans="1:3" x14ac:dyDescent="0.3">
      <c r="A17" s="87"/>
      <c r="B17" s="87"/>
      <c r="C17" s="87"/>
    </row>
    <row r="18" spans="1:3" x14ac:dyDescent="0.3">
      <c r="A18" s="87"/>
      <c r="B18" s="87"/>
      <c r="C18" s="87"/>
    </row>
    <row r="19" spans="1:3" x14ac:dyDescent="0.3">
      <c r="A19" s="87"/>
      <c r="B19" s="87"/>
      <c r="C19" s="87"/>
    </row>
    <row r="20" spans="1:3" x14ac:dyDescent="0.3">
      <c r="A20" s="87"/>
      <c r="B20" s="87"/>
      <c r="C20" s="87"/>
    </row>
    <row r="21" spans="1:3" x14ac:dyDescent="0.3">
      <c r="A21" s="87"/>
      <c r="B21" s="87"/>
      <c r="C21" s="87"/>
    </row>
    <row r="22" spans="1:3" x14ac:dyDescent="0.3">
      <c r="A22" s="87"/>
      <c r="B22" s="87"/>
      <c r="C22" s="87"/>
    </row>
    <row r="23" spans="1:3" x14ac:dyDescent="0.3">
      <c r="A23" s="87"/>
      <c r="B23" s="87"/>
      <c r="C23" s="87"/>
    </row>
    <row r="24" spans="1:3" x14ac:dyDescent="0.3">
      <c r="A24" s="87"/>
      <c r="B24" s="87"/>
      <c r="C24" s="87"/>
    </row>
    <row r="25" spans="1:3" x14ac:dyDescent="0.3">
      <c r="A25" s="87"/>
      <c r="B25" s="87"/>
      <c r="C25" s="87"/>
    </row>
    <row r="26" spans="1:3" x14ac:dyDescent="0.3">
      <c r="A26" s="87"/>
      <c r="B26" s="87"/>
      <c r="C26" s="87"/>
    </row>
    <row r="27" spans="1:3" x14ac:dyDescent="0.3">
      <c r="A27" s="87"/>
      <c r="B27" s="87"/>
      <c r="C27" s="87"/>
    </row>
    <row r="28" spans="1:3" x14ac:dyDescent="0.3">
      <c r="A28" s="87"/>
      <c r="B28" s="87"/>
      <c r="C28" s="87"/>
    </row>
    <row r="29" spans="1:3" x14ac:dyDescent="0.3">
      <c r="A29" s="87"/>
      <c r="B29" s="87"/>
      <c r="C29" s="87"/>
    </row>
    <row r="30" spans="1:3" x14ac:dyDescent="0.3">
      <c r="A30" s="87"/>
      <c r="B30" s="87"/>
      <c r="C30" s="87"/>
    </row>
    <row r="31" spans="1:3" x14ac:dyDescent="0.3">
      <c r="A31" s="87"/>
      <c r="B31" s="87"/>
      <c r="C31" s="87"/>
    </row>
    <row r="32" spans="1:3" x14ac:dyDescent="0.3">
      <c r="A32" s="87"/>
      <c r="B32" s="87"/>
      <c r="C32" s="87"/>
    </row>
    <row r="33" spans="1:3" x14ac:dyDescent="0.3">
      <c r="A33" s="87"/>
      <c r="B33" s="87"/>
      <c r="C33" s="87"/>
    </row>
    <row r="34" spans="1:3" x14ac:dyDescent="0.3">
      <c r="A34" s="87"/>
      <c r="B34" s="87"/>
      <c r="C34" s="87"/>
    </row>
    <row r="35" spans="1:3" x14ac:dyDescent="0.3">
      <c r="A35" s="87"/>
      <c r="B35" s="87"/>
      <c r="C35" s="87"/>
    </row>
    <row r="36" spans="1:3" x14ac:dyDescent="0.3">
      <c r="A36" s="87"/>
      <c r="B36" s="87"/>
      <c r="C36" s="87"/>
    </row>
    <row r="37" spans="1:3" x14ac:dyDescent="0.3">
      <c r="A37" s="87"/>
      <c r="B37" s="87"/>
      <c r="C37" s="87"/>
    </row>
    <row r="38" spans="1:3" x14ac:dyDescent="0.3">
      <c r="A38" s="87"/>
      <c r="B38" s="87"/>
      <c r="C38" s="87"/>
    </row>
    <row r="39" spans="1:3" x14ac:dyDescent="0.3">
      <c r="A39" s="87"/>
      <c r="B39" s="87"/>
      <c r="C39" s="87"/>
    </row>
    <row r="40" spans="1:3" x14ac:dyDescent="0.3">
      <c r="A40" s="87"/>
      <c r="B40" s="87"/>
      <c r="C40" s="87"/>
    </row>
    <row r="41" spans="1:3" x14ac:dyDescent="0.3">
      <c r="A41" s="87"/>
      <c r="B41" s="87"/>
      <c r="C41" s="87"/>
    </row>
    <row r="42" spans="1:3" x14ac:dyDescent="0.3">
      <c r="A42" s="87"/>
      <c r="B42" s="87"/>
      <c r="C42" s="87"/>
    </row>
    <row r="43" spans="1:3" x14ac:dyDescent="0.3">
      <c r="A43" s="87"/>
      <c r="B43" s="87"/>
      <c r="C43" s="87"/>
    </row>
    <row r="44" spans="1:3" x14ac:dyDescent="0.3">
      <c r="A44" s="87"/>
      <c r="B44" s="87"/>
      <c r="C44" s="87"/>
    </row>
    <row r="45" spans="1:3" x14ac:dyDescent="0.3">
      <c r="A45" s="87"/>
      <c r="B45" s="87"/>
      <c r="C45" s="87"/>
    </row>
    <row r="46" spans="1:3" x14ac:dyDescent="0.3">
      <c r="A46" s="87"/>
      <c r="B46" s="87"/>
      <c r="C46" s="87"/>
    </row>
    <row r="47" spans="1:3" x14ac:dyDescent="0.3">
      <c r="A47" s="87"/>
      <c r="B47" s="87"/>
      <c r="C47" s="87"/>
    </row>
    <row r="48" spans="1:3" x14ac:dyDescent="0.3">
      <c r="A48" s="87"/>
      <c r="B48" s="87"/>
      <c r="C48" s="87"/>
    </row>
    <row r="49" spans="1:3" x14ac:dyDescent="0.3">
      <c r="A49" s="87"/>
      <c r="B49" s="87"/>
      <c r="C49" s="87"/>
    </row>
    <row r="50" spans="1:3" x14ac:dyDescent="0.3">
      <c r="A50" s="87"/>
      <c r="B50" s="87"/>
      <c r="C50" s="87"/>
    </row>
    <row r="51" spans="1:3" x14ac:dyDescent="0.3">
      <c r="A51" s="87"/>
      <c r="B51" s="87"/>
      <c r="C51" s="87"/>
    </row>
    <row r="52" spans="1:3" x14ac:dyDescent="0.3">
      <c r="A52" s="87"/>
      <c r="B52" s="87"/>
      <c r="C52" s="87"/>
    </row>
    <row r="53" spans="1:3" x14ac:dyDescent="0.3">
      <c r="A53" s="87"/>
      <c r="B53" s="87"/>
      <c r="C53" s="87"/>
    </row>
    <row r="54" spans="1:3" x14ac:dyDescent="0.3">
      <c r="A54" s="87"/>
      <c r="B54" s="87"/>
      <c r="C54" s="87"/>
    </row>
    <row r="55" spans="1:3" x14ac:dyDescent="0.3">
      <c r="A55" s="87"/>
      <c r="B55" s="87"/>
      <c r="C55" s="87"/>
    </row>
    <row r="56" spans="1:3" x14ac:dyDescent="0.3">
      <c r="A56" s="87"/>
      <c r="B56" s="87"/>
      <c r="C56" s="87"/>
    </row>
    <row r="57" spans="1:3" x14ac:dyDescent="0.3">
      <c r="A57" s="87"/>
      <c r="B57" s="87"/>
      <c r="C57" s="87"/>
    </row>
    <row r="58" spans="1:3" x14ac:dyDescent="0.3">
      <c r="A58" s="87"/>
      <c r="B58" s="87"/>
      <c r="C58" s="87"/>
    </row>
    <row r="59" spans="1:3" x14ac:dyDescent="0.3">
      <c r="A59" s="87"/>
      <c r="B59" s="87"/>
      <c r="C59" s="87"/>
    </row>
    <row r="60" spans="1:3" x14ac:dyDescent="0.3">
      <c r="A60" s="87"/>
      <c r="B60" s="87"/>
      <c r="C60" s="87"/>
    </row>
    <row r="61" spans="1:3" x14ac:dyDescent="0.3">
      <c r="A61" s="87"/>
      <c r="B61" s="87"/>
      <c r="C61" s="87"/>
    </row>
    <row r="62" spans="1:3" x14ac:dyDescent="0.3">
      <c r="A62" s="87"/>
      <c r="B62" s="87"/>
      <c r="C62" s="87"/>
    </row>
    <row r="63" spans="1:3" x14ac:dyDescent="0.3">
      <c r="A63" s="87"/>
      <c r="B63" s="87"/>
      <c r="C63" s="87"/>
    </row>
    <row r="64" spans="1:3" x14ac:dyDescent="0.3">
      <c r="A64" s="87"/>
      <c r="B64" s="87"/>
      <c r="C64" s="87"/>
    </row>
    <row r="65" spans="1:3" x14ac:dyDescent="0.3">
      <c r="A65" s="87"/>
      <c r="B65" s="87"/>
      <c r="C65" s="87"/>
    </row>
    <row r="66" spans="1:3" x14ac:dyDescent="0.3">
      <c r="A66" s="87"/>
      <c r="B66" s="87"/>
      <c r="C66" s="87"/>
    </row>
    <row r="67" spans="1:3" x14ac:dyDescent="0.3">
      <c r="A67" s="87"/>
      <c r="B67" s="87"/>
      <c r="C67" s="87"/>
    </row>
    <row r="68" spans="1:3" x14ac:dyDescent="0.3">
      <c r="A68" s="87"/>
      <c r="B68" s="87"/>
      <c r="C68" s="87"/>
    </row>
    <row r="69" spans="1:3" x14ac:dyDescent="0.3">
      <c r="A69" s="87"/>
      <c r="B69" s="87"/>
      <c r="C69" s="87"/>
    </row>
    <row r="70" spans="1:3" x14ac:dyDescent="0.3">
      <c r="A70" s="87"/>
      <c r="B70" s="87"/>
      <c r="C70" s="87"/>
    </row>
    <row r="71" spans="1:3" x14ac:dyDescent="0.3">
      <c r="A71" s="87"/>
      <c r="B71" s="87"/>
      <c r="C71" s="87"/>
    </row>
    <row r="72" spans="1:3" x14ac:dyDescent="0.3">
      <c r="A72" s="87"/>
      <c r="B72" s="87"/>
      <c r="C72" s="87"/>
    </row>
    <row r="73" spans="1:3" x14ac:dyDescent="0.3">
      <c r="A73" s="87"/>
      <c r="B73" s="87"/>
      <c r="C73" s="87"/>
    </row>
    <row r="74" spans="1:3" x14ac:dyDescent="0.3">
      <c r="A74" s="87"/>
      <c r="B74" s="87"/>
      <c r="C74" s="87"/>
    </row>
    <row r="75" spans="1:3" x14ac:dyDescent="0.3">
      <c r="A75" s="87"/>
      <c r="B75" s="87"/>
      <c r="C75" s="87"/>
    </row>
    <row r="76" spans="1:3" x14ac:dyDescent="0.3">
      <c r="A76" s="87"/>
      <c r="B76" s="87"/>
      <c r="C76" s="87"/>
    </row>
    <row r="77" spans="1:3" x14ac:dyDescent="0.3">
      <c r="A77" s="87"/>
      <c r="B77" s="87"/>
      <c r="C77" s="87"/>
    </row>
    <row r="78" spans="1:3" x14ac:dyDescent="0.3">
      <c r="A78" s="87"/>
      <c r="B78" s="87"/>
      <c r="C78" s="87"/>
    </row>
    <row r="79" spans="1:3" x14ac:dyDescent="0.3">
      <c r="A79" s="87"/>
      <c r="B79" s="87"/>
      <c r="C79" s="87"/>
    </row>
    <row r="80" spans="1:3" x14ac:dyDescent="0.3">
      <c r="A80" s="87"/>
      <c r="B80" s="87"/>
      <c r="C80" s="87"/>
    </row>
    <row r="81" spans="1:3" x14ac:dyDescent="0.3">
      <c r="A81" s="87"/>
      <c r="B81" s="87"/>
      <c r="C81" s="87"/>
    </row>
    <row r="82" spans="1:3" x14ac:dyDescent="0.3">
      <c r="A82" s="87"/>
      <c r="B82" s="87"/>
      <c r="C82" s="87"/>
    </row>
    <row r="83" spans="1:3" x14ac:dyDescent="0.3">
      <c r="A83" s="87"/>
      <c r="B83" s="87"/>
      <c r="C83" s="87"/>
    </row>
    <row r="84" spans="1:3" x14ac:dyDescent="0.3">
      <c r="A84" s="87"/>
      <c r="B84" s="87"/>
      <c r="C84" s="87"/>
    </row>
    <row r="85" spans="1:3" x14ac:dyDescent="0.3">
      <c r="A85" s="87"/>
      <c r="B85" s="87"/>
      <c r="C85" s="87"/>
    </row>
    <row r="86" spans="1:3" x14ac:dyDescent="0.3">
      <c r="A86" s="87"/>
      <c r="B86" s="87"/>
      <c r="C86" s="87"/>
    </row>
    <row r="87" spans="1:3" x14ac:dyDescent="0.3">
      <c r="A87" s="87"/>
      <c r="B87" s="87"/>
      <c r="C87" s="87"/>
    </row>
    <row r="88" spans="1:3" x14ac:dyDescent="0.3">
      <c r="A88" s="87"/>
      <c r="B88" s="87"/>
      <c r="C88" s="87"/>
    </row>
    <row r="89" spans="1:3" x14ac:dyDescent="0.3">
      <c r="A89" s="87"/>
      <c r="B89" s="87"/>
      <c r="C89" s="87"/>
    </row>
    <row r="90" spans="1:3" x14ac:dyDescent="0.3">
      <c r="A90" s="87"/>
      <c r="B90" s="87"/>
      <c r="C90" s="87"/>
    </row>
    <row r="91" spans="1:3" x14ac:dyDescent="0.3">
      <c r="A91" s="87"/>
      <c r="B91" s="87"/>
      <c r="C91" s="87"/>
    </row>
    <row r="92" spans="1:3" x14ac:dyDescent="0.3">
      <c r="A92" s="87"/>
      <c r="B92" s="87"/>
      <c r="C92" s="87"/>
    </row>
    <row r="93" spans="1:3" x14ac:dyDescent="0.3">
      <c r="A93" s="87"/>
      <c r="B93" s="87"/>
      <c r="C93" s="87"/>
    </row>
    <row r="94" spans="1:3" x14ac:dyDescent="0.3">
      <c r="A94" s="87"/>
      <c r="B94" s="87"/>
      <c r="C94" s="87"/>
    </row>
    <row r="95" spans="1:3" x14ac:dyDescent="0.3">
      <c r="A95" s="87"/>
      <c r="B95" s="87"/>
      <c r="C95" s="87"/>
    </row>
    <row r="96" spans="1:3" x14ac:dyDescent="0.3">
      <c r="A96" s="87"/>
      <c r="B96" s="87"/>
      <c r="C96" s="87"/>
    </row>
    <row r="97" spans="1:3" x14ac:dyDescent="0.3">
      <c r="A97" s="87"/>
      <c r="B97" s="87"/>
      <c r="C97" s="87"/>
    </row>
    <row r="98" spans="1:3" x14ac:dyDescent="0.3">
      <c r="A98" s="87"/>
      <c r="B98" s="87"/>
      <c r="C98" s="87"/>
    </row>
    <row r="99" spans="1:3" x14ac:dyDescent="0.3">
      <c r="A99" s="87"/>
      <c r="B99" s="87"/>
      <c r="C99" s="87"/>
    </row>
    <row r="100" spans="1:3" x14ac:dyDescent="0.3">
      <c r="A100" s="87"/>
      <c r="B100" s="87"/>
      <c r="C100" s="87"/>
    </row>
    <row r="101" spans="1:3" x14ac:dyDescent="0.3">
      <c r="A101" s="87"/>
      <c r="B101" s="87"/>
      <c r="C101" s="87"/>
    </row>
    <row r="102" spans="1:3" x14ac:dyDescent="0.3">
      <c r="A102" s="87"/>
      <c r="B102" s="87"/>
      <c r="C102" s="87"/>
    </row>
    <row r="103" spans="1:3" x14ac:dyDescent="0.3">
      <c r="A103" s="87"/>
      <c r="B103" s="87"/>
      <c r="C103" s="87"/>
    </row>
    <row r="104" spans="1:3" x14ac:dyDescent="0.3">
      <c r="A104" s="87"/>
      <c r="B104" s="87"/>
      <c r="C104" s="87"/>
    </row>
    <row r="105" spans="1:3" x14ac:dyDescent="0.3">
      <c r="A105" s="87"/>
      <c r="B105" s="87"/>
      <c r="C105" s="87"/>
    </row>
    <row r="106" spans="1:3" x14ac:dyDescent="0.3">
      <c r="A106" s="87"/>
      <c r="B106" s="87"/>
      <c r="C106" s="87"/>
    </row>
    <row r="107" spans="1:3" x14ac:dyDescent="0.3">
      <c r="A107" s="87"/>
      <c r="B107" s="87"/>
      <c r="C107" s="87"/>
    </row>
    <row r="108" spans="1:3" x14ac:dyDescent="0.3">
      <c r="A108" s="87"/>
      <c r="B108" s="87"/>
      <c r="C108" s="87"/>
    </row>
    <row r="109" spans="1:3" x14ac:dyDescent="0.3">
      <c r="A109" s="87"/>
      <c r="B109" s="87"/>
      <c r="C109" s="87"/>
    </row>
    <row r="110" spans="1:3" x14ac:dyDescent="0.3">
      <c r="A110" s="87"/>
      <c r="B110" s="87"/>
      <c r="C110" s="87"/>
    </row>
    <row r="111" spans="1:3" x14ac:dyDescent="0.3">
      <c r="A111" s="87"/>
      <c r="B111" s="87"/>
      <c r="C111" s="87"/>
    </row>
    <row r="112" spans="1:3" x14ac:dyDescent="0.3">
      <c r="A112" s="87"/>
      <c r="B112" s="87"/>
      <c r="C112" s="87"/>
    </row>
    <row r="113" spans="1:3" x14ac:dyDescent="0.3">
      <c r="A113" s="87"/>
      <c r="B113" s="87"/>
      <c r="C113" s="87"/>
    </row>
    <row r="114" spans="1:3" x14ac:dyDescent="0.3">
      <c r="A114" s="87"/>
      <c r="B114" s="87"/>
      <c r="C114" s="87"/>
    </row>
    <row r="115" spans="1:3" x14ac:dyDescent="0.3">
      <c r="A115" s="87"/>
      <c r="B115" s="87"/>
      <c r="C115" s="87"/>
    </row>
    <row r="116" spans="1:3" x14ac:dyDescent="0.3">
      <c r="A116" s="87"/>
      <c r="B116" s="87"/>
      <c r="C116" s="87"/>
    </row>
    <row r="117" spans="1:3" x14ac:dyDescent="0.3">
      <c r="A117" s="87"/>
      <c r="B117" s="87"/>
      <c r="C117" s="87"/>
    </row>
    <row r="118" spans="1:3" x14ac:dyDescent="0.3">
      <c r="A118" s="87"/>
      <c r="B118" s="87"/>
      <c r="C118" s="87"/>
    </row>
    <row r="119" spans="1:3" x14ac:dyDescent="0.3">
      <c r="A119" s="87"/>
      <c r="B119" s="87"/>
      <c r="C119" s="87"/>
    </row>
    <row r="120" spans="1:3" x14ac:dyDescent="0.3">
      <c r="A120" s="87"/>
      <c r="B120" s="87"/>
      <c r="C120" s="87"/>
    </row>
    <row r="121" spans="1:3" x14ac:dyDescent="0.3">
      <c r="A121" s="87"/>
      <c r="B121" s="87"/>
      <c r="C121" s="87"/>
    </row>
    <row r="122" spans="1:3" x14ac:dyDescent="0.3">
      <c r="A122" s="87"/>
      <c r="B122" s="87"/>
      <c r="C122" s="87"/>
    </row>
    <row r="123" spans="1:3" x14ac:dyDescent="0.3">
      <c r="A123" s="87"/>
      <c r="B123" s="87"/>
      <c r="C123" s="87"/>
    </row>
    <row r="124" spans="1:3" x14ac:dyDescent="0.3">
      <c r="A124" s="87"/>
      <c r="B124" s="87"/>
      <c r="C124" s="87"/>
    </row>
    <row r="125" spans="1:3" x14ac:dyDescent="0.3">
      <c r="A125" s="87"/>
      <c r="B125" s="87"/>
      <c r="C125" s="87"/>
    </row>
    <row r="126" spans="1:3" x14ac:dyDescent="0.3">
      <c r="A126" s="87"/>
      <c r="B126" s="87"/>
      <c r="C126" s="87"/>
    </row>
    <row r="127" spans="1:3" x14ac:dyDescent="0.3">
      <c r="A127" s="87"/>
      <c r="B127" s="87"/>
      <c r="C127" s="87"/>
    </row>
    <row r="128" spans="1:3" x14ac:dyDescent="0.3">
      <c r="A128" s="87"/>
      <c r="B128" s="87"/>
      <c r="C128" s="87"/>
    </row>
    <row r="129" spans="1:3" x14ac:dyDescent="0.3">
      <c r="A129" s="87"/>
      <c r="B129" s="87"/>
      <c r="C129" s="87"/>
    </row>
    <row r="130" spans="1:3" x14ac:dyDescent="0.3">
      <c r="A130" s="87"/>
      <c r="B130" s="87"/>
      <c r="C130" s="87"/>
    </row>
    <row r="131" spans="1:3" x14ac:dyDescent="0.3">
      <c r="A131" s="87"/>
      <c r="B131" s="87"/>
      <c r="C131" s="87"/>
    </row>
    <row r="132" spans="1:3" x14ac:dyDescent="0.3">
      <c r="A132" s="87"/>
      <c r="B132" s="87"/>
      <c r="C132" s="87"/>
    </row>
    <row r="133" spans="1:3" x14ac:dyDescent="0.3">
      <c r="A133" s="87"/>
      <c r="B133" s="87"/>
      <c r="C133" s="87"/>
    </row>
    <row r="134" spans="1:3" x14ac:dyDescent="0.3">
      <c r="A134" s="87"/>
      <c r="B134" s="87"/>
      <c r="C134" s="87"/>
    </row>
    <row r="135" spans="1:3" x14ac:dyDescent="0.3">
      <c r="A135" s="87"/>
      <c r="B135" s="87"/>
      <c r="C135" s="87"/>
    </row>
    <row r="136" spans="1:3" x14ac:dyDescent="0.3">
      <c r="A136" s="87"/>
      <c r="B136" s="87"/>
      <c r="C136" s="87"/>
    </row>
    <row r="137" spans="1:3" x14ac:dyDescent="0.3">
      <c r="A137" s="87"/>
      <c r="B137" s="87"/>
      <c r="C137" s="87"/>
    </row>
    <row r="138" spans="1:3" x14ac:dyDescent="0.3">
      <c r="A138" s="87"/>
      <c r="B138" s="87"/>
      <c r="C138" s="87"/>
    </row>
    <row r="139" spans="1:3" x14ac:dyDescent="0.3">
      <c r="A139" s="87"/>
      <c r="B139" s="87"/>
      <c r="C139" s="87"/>
    </row>
    <row r="140" spans="1:3" x14ac:dyDescent="0.3">
      <c r="A140" s="87"/>
      <c r="B140" s="87"/>
      <c r="C140" s="87"/>
    </row>
    <row r="141" spans="1:3" x14ac:dyDescent="0.3">
      <c r="A141" s="87"/>
      <c r="B141" s="87"/>
      <c r="C141" s="87"/>
    </row>
    <row r="142" spans="1:3" x14ac:dyDescent="0.3">
      <c r="A142" s="87"/>
      <c r="B142" s="87"/>
      <c r="C142" s="87"/>
    </row>
    <row r="143" spans="1:3" x14ac:dyDescent="0.3">
      <c r="A143" s="87"/>
      <c r="B143" s="87"/>
      <c r="C143" s="87"/>
    </row>
    <row r="144" spans="1:3" x14ac:dyDescent="0.3">
      <c r="A144" s="87"/>
      <c r="B144" s="87"/>
      <c r="C144" s="87"/>
    </row>
    <row r="145" spans="1:3" x14ac:dyDescent="0.3">
      <c r="A145" s="87"/>
      <c r="B145" s="87"/>
      <c r="C145" s="87"/>
    </row>
    <row r="146" spans="1:3" x14ac:dyDescent="0.3">
      <c r="A146" s="87"/>
      <c r="B146" s="87"/>
      <c r="C146" s="87"/>
    </row>
    <row r="147" spans="1:3" x14ac:dyDescent="0.3">
      <c r="A147" s="87"/>
      <c r="B147" s="87"/>
      <c r="C147" s="87"/>
    </row>
    <row r="148" spans="1:3" x14ac:dyDescent="0.3">
      <c r="A148" s="87"/>
      <c r="B148" s="87"/>
      <c r="C148" s="87"/>
    </row>
    <row r="149" spans="1:3" x14ac:dyDescent="0.3">
      <c r="A149" s="87"/>
      <c r="B149" s="87"/>
      <c r="C149" s="87"/>
    </row>
    <row r="150" spans="1:3" x14ac:dyDescent="0.3">
      <c r="A150" s="87"/>
      <c r="B150" s="87"/>
      <c r="C150" s="87"/>
    </row>
    <row r="151" spans="1:3" x14ac:dyDescent="0.3">
      <c r="A151" s="87"/>
      <c r="B151" s="87"/>
      <c r="C151" s="87"/>
    </row>
    <row r="152" spans="1:3" x14ac:dyDescent="0.3">
      <c r="A152" s="87"/>
      <c r="B152" s="87"/>
      <c r="C152" s="87"/>
    </row>
    <row r="153" spans="1:3" x14ac:dyDescent="0.3">
      <c r="A153" s="87"/>
      <c r="B153" s="87"/>
      <c r="C153" s="87"/>
    </row>
    <row r="154" spans="1:3" x14ac:dyDescent="0.3">
      <c r="A154" s="87"/>
      <c r="B154" s="87"/>
      <c r="C154" s="87"/>
    </row>
    <row r="155" spans="1:3" x14ac:dyDescent="0.3">
      <c r="A155" s="87"/>
      <c r="B155" s="87"/>
      <c r="C155" s="87"/>
    </row>
    <row r="156" spans="1:3" x14ac:dyDescent="0.3">
      <c r="A156" s="87"/>
      <c r="B156" s="87"/>
      <c r="C156" s="87"/>
    </row>
    <row r="157" spans="1:3" x14ac:dyDescent="0.3">
      <c r="A157" s="87"/>
      <c r="B157" s="87"/>
      <c r="C157" s="87"/>
    </row>
    <row r="158" spans="1:3" x14ac:dyDescent="0.3">
      <c r="A158" s="87"/>
      <c r="B158" s="87"/>
      <c r="C158" s="87"/>
    </row>
    <row r="159" spans="1:3" x14ac:dyDescent="0.3">
      <c r="A159" s="87"/>
      <c r="B159" s="87"/>
      <c r="C159" s="87"/>
    </row>
    <row r="160" spans="1:3" x14ac:dyDescent="0.3">
      <c r="A160" s="87"/>
      <c r="B160" s="87"/>
      <c r="C160" s="87"/>
    </row>
    <row r="161" spans="1:3" x14ac:dyDescent="0.3">
      <c r="A161" s="87"/>
      <c r="B161" s="87"/>
      <c r="C161" s="87"/>
    </row>
    <row r="162" spans="1:3" x14ac:dyDescent="0.3">
      <c r="A162" s="87"/>
      <c r="B162" s="87"/>
      <c r="C162" s="87"/>
    </row>
    <row r="163" spans="1:3" x14ac:dyDescent="0.3">
      <c r="A163" s="87"/>
      <c r="B163" s="87"/>
      <c r="C163" s="87"/>
    </row>
    <row r="164" spans="1:3" x14ac:dyDescent="0.3">
      <c r="A164" s="87"/>
      <c r="B164" s="87"/>
      <c r="C164" s="87"/>
    </row>
    <row r="165" spans="1:3" x14ac:dyDescent="0.3">
      <c r="A165" s="87"/>
      <c r="B165" s="87"/>
      <c r="C165" s="87"/>
    </row>
    <row r="166" spans="1:3" x14ac:dyDescent="0.3">
      <c r="A166" s="87"/>
      <c r="B166" s="87"/>
      <c r="C166" s="87"/>
    </row>
    <row r="167" spans="1:3" x14ac:dyDescent="0.3">
      <c r="A167" s="87"/>
      <c r="B167" s="87"/>
      <c r="C167" s="87"/>
    </row>
    <row r="168" spans="1:3" x14ac:dyDescent="0.3">
      <c r="A168" s="87"/>
      <c r="B168" s="87"/>
      <c r="C168" s="87"/>
    </row>
    <row r="169" spans="1:3" x14ac:dyDescent="0.3">
      <c r="A169" s="87"/>
      <c r="B169" s="87"/>
      <c r="C169" s="87"/>
    </row>
    <row r="170" spans="1:3" x14ac:dyDescent="0.3">
      <c r="A170" s="87"/>
      <c r="B170" s="87"/>
      <c r="C170" s="87"/>
    </row>
    <row r="171" spans="1:3" x14ac:dyDescent="0.3">
      <c r="A171" s="87"/>
      <c r="B171" s="87"/>
      <c r="C171" s="87"/>
    </row>
    <row r="172" spans="1:3" x14ac:dyDescent="0.3">
      <c r="A172" s="87"/>
      <c r="B172" s="87"/>
      <c r="C172" s="87"/>
    </row>
    <row r="173" spans="1:3" x14ac:dyDescent="0.3">
      <c r="A173" s="87"/>
      <c r="B173" s="87"/>
      <c r="C173" s="87"/>
    </row>
    <row r="174" spans="1:3" x14ac:dyDescent="0.3">
      <c r="A174" s="87"/>
      <c r="B174" s="87"/>
      <c r="C174" s="87"/>
    </row>
    <row r="175" spans="1:3" x14ac:dyDescent="0.3">
      <c r="A175" s="87"/>
      <c r="B175" s="87"/>
      <c r="C175" s="87"/>
    </row>
    <row r="176" spans="1:3" x14ac:dyDescent="0.3">
      <c r="A176" s="87"/>
      <c r="B176" s="87"/>
      <c r="C176" s="87"/>
    </row>
    <row r="177" spans="1:3" x14ac:dyDescent="0.3">
      <c r="A177" s="87"/>
      <c r="B177" s="87"/>
      <c r="C177" s="87"/>
    </row>
    <row r="178" spans="1:3" x14ac:dyDescent="0.3">
      <c r="A178" s="87"/>
      <c r="B178" s="87"/>
      <c r="C178" s="87"/>
    </row>
    <row r="179" spans="1:3" x14ac:dyDescent="0.3">
      <c r="A179" s="87"/>
      <c r="B179" s="87"/>
      <c r="C179" s="87"/>
    </row>
    <row r="180" spans="1:3" x14ac:dyDescent="0.3">
      <c r="A180" s="87"/>
      <c r="B180" s="87"/>
      <c r="C180" s="87"/>
    </row>
    <row r="181" spans="1:3" x14ac:dyDescent="0.3">
      <c r="A181" s="87"/>
      <c r="B181" s="87"/>
      <c r="C181" s="87"/>
    </row>
    <row r="182" spans="1:3" x14ac:dyDescent="0.3">
      <c r="A182" s="87"/>
      <c r="B182" s="87"/>
      <c r="C182" s="87"/>
    </row>
    <row r="183" spans="1:3" x14ac:dyDescent="0.3">
      <c r="A183" s="87"/>
      <c r="B183" s="87"/>
      <c r="C183" s="87"/>
    </row>
    <row r="184" spans="1:3" x14ac:dyDescent="0.3">
      <c r="A184" s="87"/>
      <c r="B184" s="87"/>
      <c r="C184" s="87"/>
    </row>
    <row r="185" spans="1:3" x14ac:dyDescent="0.3">
      <c r="A185" s="87"/>
      <c r="B185" s="87"/>
      <c r="C185" s="87"/>
    </row>
    <row r="186" spans="1:3" x14ac:dyDescent="0.3">
      <c r="A186" s="87"/>
      <c r="B186" s="87"/>
      <c r="C186" s="87"/>
    </row>
    <row r="187" spans="1:3" x14ac:dyDescent="0.3">
      <c r="A187" s="87"/>
      <c r="B187" s="87"/>
      <c r="C187" s="87"/>
    </row>
    <row r="188" spans="1:3" x14ac:dyDescent="0.3">
      <c r="A188" s="87"/>
      <c r="B188" s="87"/>
      <c r="C188" s="87"/>
    </row>
    <row r="189" spans="1:3" x14ac:dyDescent="0.3">
      <c r="A189" s="87"/>
      <c r="B189" s="87"/>
      <c r="C189" s="87"/>
    </row>
    <row r="190" spans="1:3" x14ac:dyDescent="0.3">
      <c r="A190" s="87"/>
      <c r="B190" s="87"/>
      <c r="C190" s="87"/>
    </row>
    <row r="191" spans="1:3" x14ac:dyDescent="0.3">
      <c r="A191" s="87"/>
      <c r="B191" s="87"/>
      <c r="C191" s="87"/>
    </row>
    <row r="192" spans="1:3" x14ac:dyDescent="0.3">
      <c r="A192" s="87"/>
      <c r="B192" s="87"/>
      <c r="C192" s="87"/>
    </row>
    <row r="193" spans="1:3" x14ac:dyDescent="0.3">
      <c r="A193" s="87"/>
      <c r="B193" s="87"/>
      <c r="C193" s="87"/>
    </row>
    <row r="194" spans="1:3" x14ac:dyDescent="0.3">
      <c r="A194" s="87"/>
      <c r="B194" s="87"/>
      <c r="C194" s="87"/>
    </row>
    <row r="195" spans="1:3" x14ac:dyDescent="0.3">
      <c r="A195" s="87"/>
      <c r="B195" s="87"/>
      <c r="C195" s="87"/>
    </row>
    <row r="196" spans="1:3" x14ac:dyDescent="0.3">
      <c r="A196" s="87"/>
      <c r="B196" s="87"/>
      <c r="C196" s="87"/>
    </row>
    <row r="197" spans="1:3" x14ac:dyDescent="0.3">
      <c r="A197" s="87"/>
      <c r="B197" s="87"/>
      <c r="C197" s="87"/>
    </row>
    <row r="198" spans="1:3" x14ac:dyDescent="0.3">
      <c r="A198" s="87"/>
      <c r="B198" s="87"/>
      <c r="C198" s="87"/>
    </row>
    <row r="199" spans="1:3" x14ac:dyDescent="0.3">
      <c r="A199" s="87"/>
      <c r="B199" s="87"/>
      <c r="C199" s="87"/>
    </row>
    <row r="200" spans="1:3" x14ac:dyDescent="0.3">
      <c r="A200" s="87"/>
      <c r="B200" s="87"/>
      <c r="C200" s="87"/>
    </row>
    <row r="201" spans="1:3" x14ac:dyDescent="0.3">
      <c r="A201" s="87"/>
      <c r="B201" s="87"/>
      <c r="C201" s="87"/>
    </row>
    <row r="202" spans="1:3" x14ac:dyDescent="0.3">
      <c r="A202" s="87"/>
      <c r="B202" s="87"/>
      <c r="C202" s="87"/>
    </row>
    <row r="203" spans="1:3" x14ac:dyDescent="0.3">
      <c r="A203" s="87"/>
      <c r="B203" s="87"/>
      <c r="C203" s="87"/>
    </row>
    <row r="204" spans="1:3" x14ac:dyDescent="0.3">
      <c r="A204" s="87"/>
      <c r="B204" s="87"/>
      <c r="C204" s="87"/>
    </row>
    <row r="205" spans="1:3" x14ac:dyDescent="0.3">
      <c r="A205" s="87"/>
      <c r="B205" s="87"/>
      <c r="C205" s="87"/>
    </row>
    <row r="206" spans="1:3" x14ac:dyDescent="0.3">
      <c r="A206" s="87"/>
      <c r="B206" s="87"/>
      <c r="C206" s="87"/>
    </row>
    <row r="207" spans="1:3" x14ac:dyDescent="0.3">
      <c r="A207" s="87"/>
      <c r="B207" s="87"/>
      <c r="C207" s="87"/>
    </row>
    <row r="208" spans="1:3" x14ac:dyDescent="0.3">
      <c r="A208" s="87"/>
      <c r="B208" s="87"/>
      <c r="C208" s="87"/>
    </row>
    <row r="209" spans="1:3" x14ac:dyDescent="0.3">
      <c r="A209" s="87"/>
      <c r="B209" s="87"/>
      <c r="C209" s="87"/>
    </row>
    <row r="210" spans="1:3" x14ac:dyDescent="0.3">
      <c r="A210" s="87"/>
      <c r="B210" s="87"/>
      <c r="C210" s="87"/>
    </row>
    <row r="211" spans="1:3" x14ac:dyDescent="0.3">
      <c r="A211" s="87"/>
      <c r="B211" s="87"/>
      <c r="C211" s="87"/>
    </row>
    <row r="212" spans="1:3" x14ac:dyDescent="0.3">
      <c r="A212" s="87"/>
      <c r="B212" s="87"/>
      <c r="C212" s="87"/>
    </row>
    <row r="213" spans="1:3" x14ac:dyDescent="0.3">
      <c r="A213" s="87"/>
      <c r="B213" s="87"/>
      <c r="C213" s="87"/>
    </row>
    <row r="214" spans="1:3" x14ac:dyDescent="0.3">
      <c r="A214" s="87"/>
      <c r="B214" s="87"/>
      <c r="C214" s="87"/>
    </row>
    <row r="215" spans="1:3" x14ac:dyDescent="0.3">
      <c r="A215" s="87"/>
      <c r="B215" s="87"/>
      <c r="C215" s="87"/>
    </row>
    <row r="216" spans="1:3" x14ac:dyDescent="0.3">
      <c r="A216" s="87"/>
      <c r="B216" s="87"/>
      <c r="C216" s="87"/>
    </row>
    <row r="217" spans="1:3" x14ac:dyDescent="0.3">
      <c r="A217" s="87"/>
      <c r="B217" s="87"/>
      <c r="C217" s="87"/>
    </row>
    <row r="218" spans="1:3" x14ac:dyDescent="0.3">
      <c r="A218" s="87"/>
      <c r="B218" s="87"/>
      <c r="C218" s="87"/>
    </row>
    <row r="219" spans="1:3" x14ac:dyDescent="0.3">
      <c r="A219" s="87"/>
      <c r="B219" s="87"/>
      <c r="C219" s="87"/>
    </row>
    <row r="220" spans="1:3" x14ac:dyDescent="0.3">
      <c r="A220" s="87"/>
      <c r="B220" s="87"/>
      <c r="C220" s="87"/>
    </row>
    <row r="221" spans="1:3" x14ac:dyDescent="0.3">
      <c r="A221" s="87"/>
      <c r="B221" s="87"/>
      <c r="C221" s="87"/>
    </row>
    <row r="222" spans="1:3" x14ac:dyDescent="0.3">
      <c r="A222" s="87"/>
      <c r="B222" s="87"/>
      <c r="C222" s="87"/>
    </row>
    <row r="223" spans="1:3" x14ac:dyDescent="0.3">
      <c r="A223" s="87"/>
      <c r="B223" s="87"/>
      <c r="C223" s="87"/>
    </row>
    <row r="224" spans="1:3" x14ac:dyDescent="0.3">
      <c r="A224" s="87"/>
      <c r="B224" s="87"/>
      <c r="C224" s="87"/>
    </row>
    <row r="225" spans="1:3" x14ac:dyDescent="0.3">
      <c r="A225" s="87"/>
      <c r="B225" s="87"/>
      <c r="C225" s="87"/>
    </row>
    <row r="226" spans="1:3" x14ac:dyDescent="0.3">
      <c r="A226" s="87"/>
      <c r="B226" s="87"/>
      <c r="C226" s="87"/>
    </row>
    <row r="227" spans="1:3" x14ac:dyDescent="0.3">
      <c r="A227" s="87"/>
      <c r="B227" s="87"/>
      <c r="C227" s="87"/>
    </row>
    <row r="228" spans="1:3" x14ac:dyDescent="0.3">
      <c r="A228" s="87"/>
      <c r="B228" s="87"/>
      <c r="C228" s="87"/>
    </row>
    <row r="229" spans="1:3" x14ac:dyDescent="0.3">
      <c r="A229" s="87"/>
      <c r="B229" s="87"/>
      <c r="C229" s="87"/>
    </row>
    <row r="230" spans="1:3" x14ac:dyDescent="0.3">
      <c r="A230" s="87"/>
      <c r="B230" s="87"/>
      <c r="C230" s="87"/>
    </row>
    <row r="231" spans="1:3" x14ac:dyDescent="0.3">
      <c r="A231" s="87"/>
      <c r="B231" s="87"/>
      <c r="C231" s="87"/>
    </row>
    <row r="232" spans="1:3" x14ac:dyDescent="0.3">
      <c r="A232" s="87"/>
      <c r="B232" s="87"/>
      <c r="C232" s="87"/>
    </row>
    <row r="233" spans="1:3" x14ac:dyDescent="0.3">
      <c r="A233" s="87"/>
      <c r="B233" s="87"/>
      <c r="C233" s="87"/>
    </row>
    <row r="234" spans="1:3" x14ac:dyDescent="0.3">
      <c r="A234" s="87"/>
      <c r="B234" s="87"/>
      <c r="C234" s="87"/>
    </row>
    <row r="235" spans="1:3" x14ac:dyDescent="0.3">
      <c r="A235" s="87"/>
      <c r="B235" s="87"/>
      <c r="C235" s="87"/>
    </row>
    <row r="236" spans="1:3" x14ac:dyDescent="0.3">
      <c r="A236" s="87"/>
      <c r="B236" s="87"/>
      <c r="C236" s="87"/>
    </row>
    <row r="237" spans="1:3" x14ac:dyDescent="0.3">
      <c r="A237" s="87"/>
      <c r="B237" s="87"/>
      <c r="C237" s="87"/>
    </row>
    <row r="238" spans="1:3" x14ac:dyDescent="0.3">
      <c r="A238" s="87"/>
      <c r="B238" s="87"/>
      <c r="C238" s="87"/>
    </row>
    <row r="239" spans="1:3" x14ac:dyDescent="0.3">
      <c r="A239" s="87"/>
      <c r="B239" s="87"/>
      <c r="C239" s="87"/>
    </row>
    <row r="240" spans="1:3" x14ac:dyDescent="0.3">
      <c r="A240" s="87"/>
      <c r="B240" s="87"/>
      <c r="C240" s="87"/>
    </row>
    <row r="241" spans="1:3" x14ac:dyDescent="0.3">
      <c r="A241" s="87"/>
      <c r="B241" s="87"/>
      <c r="C241" s="87"/>
    </row>
    <row r="242" spans="1:3" x14ac:dyDescent="0.3">
      <c r="A242" s="87"/>
      <c r="B242" s="87"/>
      <c r="C242" s="87"/>
    </row>
    <row r="243" spans="1:3" x14ac:dyDescent="0.3">
      <c r="A243" s="87"/>
      <c r="B243" s="87"/>
      <c r="C243" s="87"/>
    </row>
    <row r="244" spans="1:3" x14ac:dyDescent="0.3">
      <c r="A244" s="87"/>
      <c r="B244" s="87"/>
      <c r="C244" s="87"/>
    </row>
    <row r="245" spans="1:3" x14ac:dyDescent="0.3">
      <c r="A245" s="87"/>
      <c r="B245" s="87"/>
      <c r="C245" s="87"/>
    </row>
    <row r="246" spans="1:3" x14ac:dyDescent="0.3">
      <c r="A246" s="87"/>
      <c r="B246" s="87"/>
      <c r="C246" s="87"/>
    </row>
    <row r="247" spans="1:3" x14ac:dyDescent="0.3">
      <c r="A247" s="87"/>
      <c r="B247" s="87"/>
      <c r="C247" s="87"/>
    </row>
    <row r="248" spans="1:3" x14ac:dyDescent="0.3">
      <c r="A248" s="87"/>
      <c r="B248" s="87"/>
      <c r="C248" s="87"/>
    </row>
    <row r="249" spans="1:3" x14ac:dyDescent="0.3">
      <c r="A249" s="87"/>
      <c r="B249" s="87"/>
      <c r="C249" s="87"/>
    </row>
    <row r="250" spans="1:3" x14ac:dyDescent="0.3">
      <c r="A250" s="87"/>
      <c r="B250" s="87"/>
      <c r="C250" s="87"/>
    </row>
    <row r="251" spans="1:3" x14ac:dyDescent="0.3">
      <c r="A251" s="87"/>
      <c r="B251" s="87"/>
      <c r="C251" s="87"/>
    </row>
    <row r="252" spans="1:3" x14ac:dyDescent="0.3">
      <c r="A252" s="87"/>
      <c r="B252" s="87"/>
      <c r="C252" s="87"/>
    </row>
    <row r="253" spans="1:3" x14ac:dyDescent="0.3">
      <c r="A253" s="87"/>
      <c r="B253" s="87"/>
      <c r="C253" s="87"/>
    </row>
    <row r="254" spans="1:3" x14ac:dyDescent="0.3">
      <c r="A254" s="87"/>
      <c r="B254" s="87"/>
      <c r="C254" s="87"/>
    </row>
    <row r="255" spans="1:3" x14ac:dyDescent="0.3">
      <c r="A255" s="87"/>
      <c r="B255" s="87"/>
      <c r="C255" s="87"/>
    </row>
    <row r="256" spans="1:3" x14ac:dyDescent="0.3">
      <c r="A256" s="87"/>
      <c r="B256" s="87"/>
      <c r="C256" s="87"/>
    </row>
    <row r="257" spans="1:3" x14ac:dyDescent="0.3">
      <c r="A257" s="87"/>
      <c r="B257" s="87"/>
      <c r="C257" s="87"/>
    </row>
    <row r="258" spans="1:3" x14ac:dyDescent="0.3">
      <c r="A258" s="87"/>
      <c r="B258" s="87"/>
      <c r="C258" s="87"/>
    </row>
    <row r="259" spans="1:3" x14ac:dyDescent="0.3">
      <c r="A259" s="87"/>
      <c r="B259" s="87"/>
      <c r="C259" s="87"/>
    </row>
    <row r="260" spans="1:3" x14ac:dyDescent="0.3">
      <c r="A260" s="87"/>
      <c r="B260" s="87"/>
      <c r="C260" s="87"/>
    </row>
    <row r="261" spans="1:3" x14ac:dyDescent="0.3">
      <c r="A261" s="87"/>
      <c r="B261" s="87"/>
      <c r="C261" s="87"/>
    </row>
    <row r="262" spans="1:3" x14ac:dyDescent="0.3">
      <c r="A262" s="87"/>
      <c r="B262" s="87"/>
      <c r="C262" s="87"/>
    </row>
    <row r="263" spans="1:3" x14ac:dyDescent="0.3">
      <c r="A263" s="87"/>
      <c r="B263" s="87"/>
      <c r="C263" s="87"/>
    </row>
    <row r="264" spans="1:3" x14ac:dyDescent="0.3">
      <c r="A264" s="87"/>
      <c r="B264" s="87"/>
      <c r="C264" s="87"/>
    </row>
    <row r="265" spans="1:3" x14ac:dyDescent="0.3">
      <c r="A265" s="87"/>
      <c r="B265" s="87"/>
      <c r="C265" s="87"/>
    </row>
    <row r="266" spans="1:3" x14ac:dyDescent="0.3">
      <c r="A266" s="87"/>
      <c r="B266" s="87"/>
      <c r="C266" s="87"/>
    </row>
    <row r="267" spans="1:3" x14ac:dyDescent="0.3">
      <c r="A267" s="87"/>
      <c r="B267" s="87"/>
      <c r="C267" s="87"/>
    </row>
    <row r="268" spans="1:3" x14ac:dyDescent="0.3">
      <c r="A268" s="87"/>
      <c r="B268" s="87"/>
      <c r="C268" s="87"/>
    </row>
    <row r="269" spans="1:3" x14ac:dyDescent="0.3">
      <c r="A269" s="87"/>
      <c r="B269" s="87"/>
      <c r="C269" s="87"/>
    </row>
    <row r="270" spans="1:3" x14ac:dyDescent="0.3">
      <c r="A270" s="87"/>
      <c r="B270" s="87"/>
      <c r="C270" s="87"/>
    </row>
    <row r="271" spans="1:3" x14ac:dyDescent="0.3">
      <c r="A271" s="87"/>
      <c r="B271" s="87"/>
      <c r="C271" s="87"/>
    </row>
    <row r="272" spans="1:3" x14ac:dyDescent="0.3">
      <c r="A272" s="87"/>
      <c r="B272" s="87"/>
      <c r="C272" s="87"/>
    </row>
    <row r="273" spans="1:3" x14ac:dyDescent="0.3">
      <c r="A273" s="87"/>
      <c r="B273" s="87"/>
      <c r="C273" s="87"/>
    </row>
    <row r="274" spans="1:3" x14ac:dyDescent="0.3">
      <c r="A274" s="87"/>
      <c r="B274" s="87"/>
      <c r="C274" s="87"/>
    </row>
    <row r="275" spans="1:3" x14ac:dyDescent="0.3">
      <c r="A275" s="87"/>
      <c r="B275" s="87"/>
      <c r="C275" s="87"/>
    </row>
    <row r="276" spans="1:3" x14ac:dyDescent="0.3">
      <c r="A276" s="87"/>
      <c r="B276" s="87"/>
      <c r="C276" s="87"/>
    </row>
    <row r="277" spans="1:3" x14ac:dyDescent="0.3">
      <c r="A277" s="87"/>
      <c r="B277" s="87"/>
      <c r="C277" s="87"/>
    </row>
    <row r="278" spans="1:3" x14ac:dyDescent="0.3">
      <c r="A278" s="87"/>
      <c r="B278" s="87"/>
      <c r="C278" s="87"/>
    </row>
    <row r="279" spans="1:3" x14ac:dyDescent="0.3">
      <c r="A279" s="87"/>
      <c r="B279" s="87"/>
      <c r="C279" s="87"/>
    </row>
    <row r="280" spans="1:3" x14ac:dyDescent="0.3">
      <c r="A280" s="87"/>
      <c r="B280" s="87"/>
      <c r="C280" s="87"/>
    </row>
    <row r="281" spans="1:3" x14ac:dyDescent="0.3">
      <c r="A281" s="87"/>
      <c r="B281" s="87"/>
      <c r="C281" s="87"/>
    </row>
    <row r="282" spans="1:3" x14ac:dyDescent="0.3">
      <c r="A282" s="87"/>
      <c r="B282" s="87"/>
      <c r="C282" s="87"/>
    </row>
    <row r="283" spans="1:3" x14ac:dyDescent="0.3">
      <c r="A283" s="87"/>
      <c r="B283" s="87"/>
      <c r="C283" s="87"/>
    </row>
    <row r="284" spans="1:3" x14ac:dyDescent="0.3">
      <c r="A284" s="87"/>
      <c r="B284" s="87"/>
      <c r="C284" s="87"/>
    </row>
    <row r="285" spans="1:3" x14ac:dyDescent="0.3">
      <c r="A285" s="87"/>
      <c r="B285" s="87"/>
      <c r="C285" s="87"/>
    </row>
    <row r="286" spans="1:3" x14ac:dyDescent="0.3">
      <c r="A286" s="87"/>
      <c r="B286" s="87"/>
      <c r="C286" s="87"/>
    </row>
    <row r="287" spans="1:3" x14ac:dyDescent="0.3">
      <c r="A287" s="87"/>
      <c r="B287" s="87"/>
      <c r="C287" s="87"/>
    </row>
    <row r="288" spans="1:3" x14ac:dyDescent="0.3">
      <c r="A288" s="87"/>
      <c r="B288" s="87"/>
      <c r="C288" s="87"/>
    </row>
    <row r="289" spans="1:3" x14ac:dyDescent="0.3">
      <c r="A289" s="87"/>
      <c r="B289" s="87"/>
      <c r="C289" s="87"/>
    </row>
    <row r="290" spans="1:3" x14ac:dyDescent="0.3">
      <c r="A290" s="87"/>
      <c r="B290" s="87"/>
      <c r="C290" s="87"/>
    </row>
    <row r="291" spans="1:3" x14ac:dyDescent="0.3">
      <c r="A291" s="87"/>
      <c r="B291" s="87"/>
      <c r="C291" s="87"/>
    </row>
    <row r="292" spans="1:3" x14ac:dyDescent="0.3">
      <c r="A292" s="87"/>
      <c r="B292" s="87"/>
      <c r="C292" s="87"/>
    </row>
    <row r="293" spans="1:3" x14ac:dyDescent="0.3">
      <c r="A293" s="87"/>
      <c r="B293" s="87"/>
      <c r="C293" s="87"/>
    </row>
    <row r="294" spans="1:3" x14ac:dyDescent="0.3">
      <c r="A294" s="87"/>
      <c r="B294" s="87"/>
      <c r="C294" s="87"/>
    </row>
    <row r="295" spans="1:3" x14ac:dyDescent="0.3">
      <c r="A295" s="87"/>
      <c r="B295" s="87"/>
      <c r="C295" s="87"/>
    </row>
    <row r="296" spans="1:3" x14ac:dyDescent="0.3">
      <c r="A296" s="87"/>
      <c r="B296" s="87"/>
      <c r="C296" s="87"/>
    </row>
    <row r="297" spans="1:3" x14ac:dyDescent="0.3">
      <c r="A297" s="87"/>
      <c r="B297" s="87"/>
      <c r="C297" s="87"/>
    </row>
    <row r="298" spans="1:3" x14ac:dyDescent="0.3">
      <c r="A298" s="87"/>
      <c r="B298" s="87"/>
      <c r="C298" s="87"/>
    </row>
    <row r="299" spans="1:3" x14ac:dyDescent="0.3">
      <c r="A299" s="87"/>
      <c r="B299" s="87"/>
      <c r="C299" s="87"/>
    </row>
    <row r="300" spans="1:3" x14ac:dyDescent="0.3">
      <c r="A300" s="87"/>
      <c r="B300" s="87"/>
      <c r="C300" s="87"/>
    </row>
    <row r="301" spans="1:3" x14ac:dyDescent="0.3">
      <c r="A301" s="87"/>
      <c r="B301" s="87"/>
      <c r="C301" s="87"/>
    </row>
    <row r="302" spans="1:3" x14ac:dyDescent="0.3">
      <c r="A302" s="87"/>
      <c r="B302" s="87"/>
      <c r="C302" s="87"/>
    </row>
    <row r="303" spans="1:3" x14ac:dyDescent="0.3">
      <c r="A303" s="87"/>
      <c r="B303" s="87"/>
      <c r="C303" s="87"/>
    </row>
    <row r="304" spans="1:3" x14ac:dyDescent="0.3">
      <c r="A304" s="87"/>
      <c r="B304" s="87"/>
      <c r="C304" s="87"/>
    </row>
    <row r="305" spans="1:3" x14ac:dyDescent="0.3">
      <c r="A305" s="87"/>
      <c r="B305" s="87"/>
      <c r="C305" s="87"/>
    </row>
    <row r="306" spans="1:3" x14ac:dyDescent="0.3">
      <c r="A306" s="87"/>
      <c r="B306" s="87"/>
      <c r="C306" s="87"/>
    </row>
    <row r="307" spans="1:3" x14ac:dyDescent="0.3">
      <c r="A307" s="87"/>
      <c r="B307" s="87"/>
      <c r="C307" s="87"/>
    </row>
    <row r="308" spans="1:3" x14ac:dyDescent="0.3">
      <c r="A308" s="87"/>
      <c r="B308" s="87"/>
      <c r="C308" s="87"/>
    </row>
    <row r="309" spans="1:3" x14ac:dyDescent="0.3">
      <c r="A309" s="87"/>
      <c r="B309" s="87"/>
      <c r="C309" s="87"/>
    </row>
    <row r="310" spans="1:3" x14ac:dyDescent="0.3">
      <c r="A310" s="87"/>
      <c r="B310" s="87"/>
      <c r="C310" s="87"/>
    </row>
    <row r="311" spans="1:3" x14ac:dyDescent="0.3">
      <c r="A311" s="87"/>
      <c r="B311" s="87"/>
      <c r="C311" s="87"/>
    </row>
    <row r="312" spans="1:3" x14ac:dyDescent="0.3">
      <c r="A312" s="87"/>
      <c r="B312" s="87"/>
      <c r="C312" s="87"/>
    </row>
    <row r="313" spans="1:3" x14ac:dyDescent="0.3">
      <c r="A313" s="87"/>
      <c r="B313" s="87"/>
      <c r="C313" s="87"/>
    </row>
    <row r="314" spans="1:3" x14ac:dyDescent="0.3">
      <c r="A314" s="87"/>
      <c r="B314" s="87"/>
      <c r="C314" s="87"/>
    </row>
    <row r="315" spans="1:3" x14ac:dyDescent="0.3">
      <c r="A315" s="87"/>
      <c r="B315" s="87"/>
      <c r="C315" s="87"/>
    </row>
    <row r="316" spans="1:3" x14ac:dyDescent="0.3">
      <c r="A316" s="87"/>
      <c r="B316" s="87"/>
      <c r="C316" s="87"/>
    </row>
    <row r="317" spans="1:3" x14ac:dyDescent="0.3">
      <c r="A317" s="87"/>
      <c r="B317" s="87"/>
      <c r="C317" s="87"/>
    </row>
    <row r="318" spans="1:3" x14ac:dyDescent="0.3">
      <c r="A318" s="87"/>
      <c r="B318" s="87"/>
      <c r="C318" s="87"/>
    </row>
    <row r="319" spans="1:3" x14ac:dyDescent="0.3">
      <c r="A319" s="87"/>
      <c r="B319" s="87"/>
      <c r="C319" s="87"/>
    </row>
    <row r="320" spans="1:3" x14ac:dyDescent="0.3">
      <c r="A320" s="87"/>
      <c r="B320" s="87"/>
      <c r="C320" s="87"/>
    </row>
    <row r="321" spans="1:3" x14ac:dyDescent="0.3">
      <c r="A321" s="87"/>
      <c r="B321" s="87"/>
      <c r="C321" s="87"/>
    </row>
    <row r="322" spans="1:3" x14ac:dyDescent="0.3">
      <c r="A322" s="87"/>
      <c r="B322" s="87"/>
      <c r="C322" s="87"/>
    </row>
    <row r="323" spans="1:3" x14ac:dyDescent="0.3">
      <c r="A323" s="87"/>
      <c r="B323" s="87"/>
      <c r="C323" s="87"/>
    </row>
    <row r="324" spans="1:3" x14ac:dyDescent="0.3">
      <c r="A324" s="87"/>
      <c r="B324" s="87"/>
      <c r="C324" s="87"/>
    </row>
    <row r="325" spans="1:3" x14ac:dyDescent="0.3">
      <c r="A325" s="87"/>
      <c r="B325" s="87"/>
      <c r="C325" s="87"/>
    </row>
    <row r="326" spans="1:3" x14ac:dyDescent="0.3">
      <c r="A326" s="87"/>
      <c r="B326" s="87"/>
      <c r="C326" s="87"/>
    </row>
    <row r="327" spans="1:3" x14ac:dyDescent="0.3">
      <c r="A327" s="87"/>
      <c r="B327" s="87"/>
      <c r="C327" s="87"/>
    </row>
    <row r="328" spans="1:3" x14ac:dyDescent="0.3">
      <c r="A328" s="87"/>
      <c r="B328" s="87"/>
      <c r="C328" s="87"/>
    </row>
    <row r="329" spans="1:3" x14ac:dyDescent="0.3">
      <c r="A329" s="87"/>
      <c r="B329" s="87"/>
      <c r="C329" s="87"/>
    </row>
    <row r="330" spans="1:3" x14ac:dyDescent="0.3">
      <c r="A330" s="87"/>
      <c r="B330" s="87"/>
      <c r="C330" s="87"/>
    </row>
    <row r="331" spans="1:3" x14ac:dyDescent="0.3">
      <c r="A331" s="87"/>
      <c r="B331" s="87"/>
      <c r="C331" s="87"/>
    </row>
    <row r="332" spans="1:3" x14ac:dyDescent="0.3">
      <c r="A332" s="87"/>
      <c r="B332" s="87"/>
      <c r="C332" s="87"/>
    </row>
    <row r="333" spans="1:3" x14ac:dyDescent="0.3">
      <c r="A333" s="87"/>
      <c r="B333" s="87"/>
      <c r="C333" s="87"/>
    </row>
    <row r="334" spans="1:3" x14ac:dyDescent="0.3">
      <c r="A334" s="87"/>
      <c r="B334" s="87"/>
      <c r="C334" s="87"/>
    </row>
    <row r="335" spans="1:3" x14ac:dyDescent="0.3">
      <c r="A335" s="87"/>
      <c r="B335" s="87"/>
      <c r="C335" s="87"/>
    </row>
    <row r="336" spans="1:3" x14ac:dyDescent="0.3">
      <c r="A336" s="87"/>
      <c r="B336" s="87"/>
      <c r="C336" s="87"/>
    </row>
    <row r="337" spans="1:3" x14ac:dyDescent="0.3">
      <c r="A337" s="87"/>
      <c r="B337" s="87"/>
      <c r="C337" s="87"/>
    </row>
    <row r="338" spans="1:3" x14ac:dyDescent="0.3">
      <c r="A338" s="87"/>
      <c r="B338" s="87"/>
      <c r="C338" s="87"/>
    </row>
    <row r="339" spans="1:3" x14ac:dyDescent="0.3">
      <c r="A339" s="87"/>
      <c r="B339" s="87"/>
      <c r="C339" s="87"/>
    </row>
    <row r="340" spans="1:3" x14ac:dyDescent="0.3">
      <c r="A340" s="87"/>
      <c r="B340" s="87"/>
      <c r="C340" s="87"/>
    </row>
    <row r="341" spans="1:3" x14ac:dyDescent="0.3">
      <c r="A341" s="87"/>
      <c r="B341" s="87"/>
      <c r="C341" s="87"/>
    </row>
    <row r="342" spans="1:3" x14ac:dyDescent="0.3">
      <c r="A342" s="87"/>
      <c r="B342" s="87"/>
      <c r="C342" s="87"/>
    </row>
    <row r="343" spans="1:3" x14ac:dyDescent="0.3">
      <c r="A343" s="87"/>
      <c r="B343" s="87"/>
      <c r="C343" s="87"/>
    </row>
    <row r="344" spans="1:3" x14ac:dyDescent="0.3">
      <c r="A344" s="87"/>
      <c r="B344" s="87"/>
      <c r="C344" s="87"/>
    </row>
    <row r="345" spans="1:3" x14ac:dyDescent="0.3">
      <c r="A345" s="87"/>
      <c r="B345" s="87"/>
      <c r="C345" s="87"/>
    </row>
    <row r="346" spans="1:3" x14ac:dyDescent="0.3">
      <c r="A346" s="87"/>
      <c r="B346" s="87"/>
      <c r="C346" s="87"/>
    </row>
    <row r="347" spans="1:3" x14ac:dyDescent="0.3">
      <c r="A347" s="87"/>
      <c r="B347" s="87"/>
      <c r="C347" s="87"/>
    </row>
    <row r="348" spans="1:3" x14ac:dyDescent="0.3">
      <c r="A348" s="87"/>
      <c r="B348" s="87"/>
      <c r="C348" s="87"/>
    </row>
    <row r="349" spans="1:3" x14ac:dyDescent="0.3">
      <c r="A349" s="87"/>
      <c r="B349" s="87"/>
      <c r="C349" s="87"/>
    </row>
    <row r="350" spans="1:3" x14ac:dyDescent="0.3">
      <c r="A350" s="87"/>
      <c r="B350" s="87"/>
      <c r="C350" s="87"/>
    </row>
    <row r="351" spans="1:3" x14ac:dyDescent="0.3">
      <c r="A351" s="87"/>
      <c r="B351" s="87"/>
      <c r="C351" s="87"/>
    </row>
    <row r="352" spans="1:3" x14ac:dyDescent="0.3">
      <c r="A352" s="87"/>
      <c r="B352" s="87"/>
      <c r="C352" s="87"/>
    </row>
    <row r="353" spans="1:3" x14ac:dyDescent="0.3">
      <c r="A353" s="87"/>
      <c r="B353" s="87"/>
      <c r="C353" s="87"/>
    </row>
    <row r="354" spans="1:3" x14ac:dyDescent="0.3">
      <c r="A354" s="87"/>
      <c r="B354" s="87"/>
      <c r="C354" s="87"/>
    </row>
    <row r="355" spans="1:3" x14ac:dyDescent="0.3">
      <c r="A355" s="87"/>
      <c r="B355" s="87"/>
      <c r="C355" s="87"/>
    </row>
    <row r="356" spans="1:3" x14ac:dyDescent="0.3">
      <c r="A356" s="87"/>
      <c r="B356" s="87"/>
      <c r="C356" s="87"/>
    </row>
    <row r="357" spans="1:3" x14ac:dyDescent="0.3">
      <c r="A357" s="87"/>
      <c r="B357" s="87"/>
      <c r="C357" s="87"/>
    </row>
    <row r="358" spans="1:3" x14ac:dyDescent="0.3">
      <c r="A358" s="87"/>
      <c r="B358" s="87"/>
      <c r="C358" s="87"/>
    </row>
    <row r="359" spans="1:3" x14ac:dyDescent="0.3">
      <c r="A359" s="87"/>
      <c r="B359" s="87"/>
      <c r="C359" s="87"/>
    </row>
    <row r="360" spans="1:3" x14ac:dyDescent="0.3">
      <c r="A360" s="87"/>
      <c r="B360" s="87"/>
      <c r="C360" s="87"/>
    </row>
    <row r="361" spans="1:3" x14ac:dyDescent="0.3">
      <c r="A361" s="87"/>
      <c r="B361" s="87"/>
      <c r="C361" s="87"/>
    </row>
    <row r="362" spans="1:3" x14ac:dyDescent="0.3">
      <c r="A362" s="87"/>
      <c r="B362" s="87"/>
      <c r="C362" s="87"/>
    </row>
    <row r="363" spans="1:3" x14ac:dyDescent="0.3">
      <c r="A363" s="87"/>
      <c r="B363" s="87"/>
      <c r="C363" s="87"/>
    </row>
    <row r="364" spans="1:3" x14ac:dyDescent="0.3">
      <c r="A364" s="87"/>
      <c r="B364" s="87"/>
      <c r="C364" s="87"/>
    </row>
    <row r="365" spans="1:3" x14ac:dyDescent="0.3">
      <c r="A365" s="87"/>
      <c r="B365" s="87"/>
      <c r="C365" s="87"/>
    </row>
    <row r="366" spans="1:3" x14ac:dyDescent="0.3">
      <c r="A366" s="87"/>
      <c r="B366" s="87"/>
      <c r="C366" s="87"/>
    </row>
    <row r="367" spans="1:3" x14ac:dyDescent="0.3">
      <c r="A367" s="87"/>
      <c r="B367" s="87"/>
      <c r="C367" s="87"/>
    </row>
    <row r="368" spans="1:3" x14ac:dyDescent="0.3">
      <c r="A368" s="87"/>
      <c r="B368" s="87"/>
      <c r="C368" s="87"/>
    </row>
    <row r="369" spans="1:3" x14ac:dyDescent="0.3">
      <c r="A369" s="87"/>
      <c r="B369" s="87"/>
      <c r="C369" s="87"/>
    </row>
    <row r="370" spans="1:3" x14ac:dyDescent="0.3">
      <c r="A370" s="87"/>
      <c r="B370" s="87"/>
      <c r="C370" s="87"/>
    </row>
    <row r="371" spans="1:3" x14ac:dyDescent="0.3">
      <c r="A371" s="87"/>
      <c r="B371" s="87"/>
      <c r="C371" s="87"/>
    </row>
    <row r="372" spans="1:3" x14ac:dyDescent="0.3">
      <c r="A372" s="87"/>
      <c r="B372" s="87"/>
      <c r="C372" s="87"/>
    </row>
    <row r="373" spans="1:3" x14ac:dyDescent="0.3">
      <c r="A373" s="87"/>
      <c r="B373" s="87"/>
      <c r="C373" s="87"/>
    </row>
    <row r="374" spans="1:3" x14ac:dyDescent="0.3">
      <c r="A374" s="87"/>
      <c r="B374" s="87"/>
      <c r="C374" s="87"/>
    </row>
    <row r="375" spans="1:3" x14ac:dyDescent="0.3">
      <c r="A375" s="87"/>
      <c r="B375" s="87"/>
      <c r="C375" s="87"/>
    </row>
    <row r="376" spans="1:3" x14ac:dyDescent="0.3">
      <c r="A376" s="87"/>
      <c r="B376" s="87"/>
      <c r="C376" s="87"/>
    </row>
    <row r="377" spans="1:3" x14ac:dyDescent="0.3">
      <c r="A377" s="87"/>
      <c r="B377" s="87"/>
      <c r="C377" s="87"/>
    </row>
    <row r="378" spans="1:3" x14ac:dyDescent="0.3">
      <c r="A378" s="87"/>
      <c r="B378" s="87"/>
      <c r="C378" s="87"/>
    </row>
    <row r="379" spans="1:3" x14ac:dyDescent="0.3">
      <c r="A379" s="87"/>
      <c r="B379" s="87"/>
      <c r="C379" s="87"/>
    </row>
    <row r="380" spans="1:3" x14ac:dyDescent="0.3">
      <c r="A380" s="87"/>
      <c r="B380" s="87"/>
      <c r="C380" s="87"/>
    </row>
    <row r="381" spans="1:3" x14ac:dyDescent="0.3">
      <c r="A381" s="87"/>
      <c r="B381" s="87"/>
      <c r="C381" s="87"/>
    </row>
    <row r="382" spans="1:3" x14ac:dyDescent="0.3">
      <c r="A382" s="87"/>
      <c r="B382" s="87"/>
      <c r="C382" s="87"/>
    </row>
    <row r="383" spans="1:3" x14ac:dyDescent="0.3">
      <c r="A383" s="87"/>
      <c r="B383" s="87"/>
      <c r="C383" s="87"/>
    </row>
    <row r="384" spans="1:3" x14ac:dyDescent="0.3">
      <c r="A384" s="87"/>
      <c r="B384" s="87"/>
      <c r="C384" s="87"/>
    </row>
    <row r="385" spans="1:3" x14ac:dyDescent="0.3">
      <c r="A385" s="87"/>
      <c r="B385" s="87"/>
      <c r="C385" s="87"/>
    </row>
    <row r="386" spans="1:3" x14ac:dyDescent="0.3">
      <c r="A386" s="87"/>
      <c r="B386" s="87"/>
      <c r="C386" s="87"/>
    </row>
    <row r="387" spans="1:3" x14ac:dyDescent="0.3">
      <c r="A387" s="87"/>
      <c r="B387" s="87"/>
      <c r="C387" s="87"/>
    </row>
    <row r="388" spans="1:3" x14ac:dyDescent="0.3">
      <c r="A388" s="87"/>
      <c r="B388" s="87"/>
      <c r="C388" s="87"/>
    </row>
    <row r="389" spans="1:3" x14ac:dyDescent="0.3">
      <c r="A389" s="87"/>
      <c r="B389" s="87"/>
      <c r="C389" s="87"/>
    </row>
    <row r="390" spans="1:3" x14ac:dyDescent="0.3">
      <c r="A390" s="87"/>
      <c r="B390" s="87"/>
      <c r="C390" s="87"/>
    </row>
    <row r="391" spans="1:3" x14ac:dyDescent="0.3">
      <c r="A391" s="87"/>
      <c r="B391" s="87"/>
      <c r="C391" s="87"/>
    </row>
    <row r="392" spans="1:3" x14ac:dyDescent="0.3">
      <c r="A392" s="87"/>
      <c r="B392" s="87"/>
      <c r="C392" s="87"/>
    </row>
    <row r="393" spans="1:3" x14ac:dyDescent="0.3">
      <c r="A393" s="87"/>
      <c r="B393" s="87"/>
      <c r="C393" s="87"/>
    </row>
    <row r="394" spans="1:3" x14ac:dyDescent="0.3">
      <c r="A394" s="87"/>
      <c r="B394" s="87"/>
      <c r="C394" s="87"/>
    </row>
    <row r="395" spans="1:3" x14ac:dyDescent="0.3">
      <c r="A395" s="87"/>
      <c r="B395" s="87"/>
      <c r="C395" s="87"/>
    </row>
    <row r="396" spans="1:3" x14ac:dyDescent="0.3">
      <c r="A396" s="87"/>
      <c r="B396" s="87"/>
      <c r="C396" s="87"/>
    </row>
    <row r="397" spans="1:3" x14ac:dyDescent="0.3">
      <c r="A397" s="87"/>
      <c r="B397" s="87"/>
      <c r="C397" s="87"/>
    </row>
    <row r="398" spans="1:3" x14ac:dyDescent="0.3">
      <c r="A398" s="87"/>
      <c r="B398" s="87"/>
      <c r="C398" s="87"/>
    </row>
    <row r="399" spans="1:3" x14ac:dyDescent="0.3">
      <c r="A399" s="87"/>
      <c r="B399" s="87"/>
      <c r="C399" s="87"/>
    </row>
    <row r="400" spans="1:3" x14ac:dyDescent="0.3">
      <c r="A400" s="87"/>
      <c r="B400" s="87"/>
      <c r="C400" s="87"/>
    </row>
    <row r="401" spans="1:3" x14ac:dyDescent="0.3">
      <c r="A401" s="87"/>
      <c r="B401" s="87"/>
      <c r="C401" s="87"/>
    </row>
    <row r="402" spans="1:3" x14ac:dyDescent="0.3">
      <c r="A402" s="87"/>
      <c r="B402" s="87"/>
      <c r="C402" s="87"/>
    </row>
    <row r="403" spans="1:3" x14ac:dyDescent="0.3">
      <c r="A403" s="87"/>
      <c r="B403" s="87"/>
      <c r="C403" s="87"/>
    </row>
    <row r="404" spans="1:3" x14ac:dyDescent="0.3">
      <c r="A404" s="87"/>
      <c r="B404" s="87"/>
      <c r="C404" s="87"/>
    </row>
    <row r="405" spans="1:3" x14ac:dyDescent="0.3">
      <c r="A405" s="87"/>
      <c r="B405" s="87"/>
      <c r="C405" s="87"/>
    </row>
    <row r="406" spans="1:3" x14ac:dyDescent="0.3">
      <c r="A406" s="87"/>
      <c r="B406" s="87"/>
      <c r="C406" s="87"/>
    </row>
    <row r="407" spans="1:3" x14ac:dyDescent="0.3">
      <c r="A407" s="87"/>
      <c r="B407" s="87"/>
      <c r="C407" s="87"/>
    </row>
    <row r="408" spans="1:3" x14ac:dyDescent="0.3">
      <c r="A408" s="87"/>
      <c r="B408" s="87"/>
      <c r="C408" s="87"/>
    </row>
    <row r="409" spans="1:3" x14ac:dyDescent="0.3">
      <c r="A409" s="87"/>
      <c r="B409" s="87"/>
      <c r="C409" s="87"/>
    </row>
    <row r="410" spans="1:3" x14ac:dyDescent="0.3">
      <c r="A410" s="87"/>
      <c r="B410" s="87"/>
      <c r="C410" s="87"/>
    </row>
    <row r="411" spans="1:3" x14ac:dyDescent="0.3">
      <c r="A411" s="87"/>
      <c r="B411" s="87"/>
      <c r="C411" s="87"/>
    </row>
    <row r="412" spans="1:3" x14ac:dyDescent="0.3">
      <c r="A412" s="87"/>
      <c r="B412" s="87"/>
      <c r="C412" s="87"/>
    </row>
    <row r="413" spans="1:3" x14ac:dyDescent="0.3">
      <c r="A413" s="87"/>
      <c r="B413" s="87"/>
      <c r="C413" s="87"/>
    </row>
    <row r="414" spans="1:3" x14ac:dyDescent="0.3">
      <c r="A414" s="87"/>
      <c r="B414" s="87"/>
      <c r="C414" s="87"/>
    </row>
    <row r="415" spans="1:3" x14ac:dyDescent="0.3">
      <c r="A415" s="87"/>
      <c r="B415" s="87"/>
      <c r="C415" s="87"/>
    </row>
    <row r="416" spans="1:3" x14ac:dyDescent="0.3">
      <c r="A416" s="87"/>
      <c r="B416" s="87"/>
      <c r="C416" s="87"/>
    </row>
    <row r="417" spans="1:3" x14ac:dyDescent="0.3">
      <c r="A417" s="87"/>
      <c r="B417" s="87"/>
      <c r="C417" s="87"/>
    </row>
    <row r="418" spans="1:3" x14ac:dyDescent="0.3">
      <c r="A418" s="87"/>
      <c r="B418" s="87"/>
      <c r="C418" s="87"/>
    </row>
    <row r="419" spans="1:3" x14ac:dyDescent="0.3">
      <c r="A419" s="87"/>
      <c r="B419" s="87"/>
      <c r="C419" s="87"/>
    </row>
    <row r="420" spans="1:3" x14ac:dyDescent="0.3">
      <c r="A420" s="87"/>
      <c r="B420" s="87"/>
      <c r="C420" s="87"/>
    </row>
    <row r="421" spans="1:3" x14ac:dyDescent="0.3">
      <c r="A421" s="87"/>
      <c r="B421" s="87"/>
      <c r="C421" s="87"/>
    </row>
    <row r="422" spans="1:3" x14ac:dyDescent="0.3">
      <c r="A422" s="87"/>
      <c r="B422" s="87"/>
      <c r="C422" s="87"/>
    </row>
    <row r="423" spans="1:3" x14ac:dyDescent="0.3">
      <c r="A423" s="87"/>
      <c r="B423" s="87"/>
      <c r="C423" s="87"/>
    </row>
    <row r="424" spans="1:3" x14ac:dyDescent="0.3">
      <c r="A424" s="87"/>
      <c r="B424" s="87"/>
      <c r="C424" s="87"/>
    </row>
    <row r="425" spans="1:3" x14ac:dyDescent="0.3">
      <c r="A425" s="87"/>
      <c r="B425" s="87"/>
      <c r="C425" s="87"/>
    </row>
    <row r="426" spans="1:3" x14ac:dyDescent="0.3">
      <c r="A426" s="87"/>
      <c r="B426" s="87"/>
      <c r="C426" s="87"/>
    </row>
    <row r="427" spans="1:3" x14ac:dyDescent="0.3">
      <c r="A427" s="87"/>
      <c r="B427" s="87"/>
      <c r="C427" s="87"/>
    </row>
    <row r="428" spans="1:3" x14ac:dyDescent="0.3">
      <c r="A428" s="87"/>
      <c r="B428" s="87"/>
      <c r="C428" s="87"/>
    </row>
    <row r="429" spans="1:3" x14ac:dyDescent="0.3">
      <c r="A429" s="87"/>
      <c r="B429" s="87"/>
      <c r="C429" s="87"/>
    </row>
    <row r="430" spans="1:3" x14ac:dyDescent="0.3">
      <c r="A430" s="87"/>
      <c r="B430" s="87"/>
      <c r="C430" s="87"/>
    </row>
    <row r="431" spans="1:3" x14ac:dyDescent="0.3">
      <c r="A431" s="87"/>
      <c r="B431" s="87"/>
      <c r="C431" s="87"/>
    </row>
    <row r="432" spans="1:3" x14ac:dyDescent="0.3">
      <c r="A432" s="87"/>
      <c r="B432" s="87"/>
      <c r="C432" s="87"/>
    </row>
    <row r="433" spans="1:3" x14ac:dyDescent="0.3">
      <c r="A433" s="87"/>
      <c r="B433" s="87"/>
      <c r="C433" s="87"/>
    </row>
    <row r="434" spans="1:3" x14ac:dyDescent="0.3">
      <c r="A434" s="87"/>
      <c r="B434" s="87"/>
      <c r="C434" s="87"/>
    </row>
    <row r="435" spans="1:3" x14ac:dyDescent="0.3">
      <c r="A435" s="87"/>
      <c r="B435" s="87"/>
      <c r="C435" s="87"/>
    </row>
    <row r="436" spans="1:3" x14ac:dyDescent="0.3">
      <c r="A436" s="87"/>
      <c r="B436" s="87"/>
      <c r="C436" s="87"/>
    </row>
    <row r="437" spans="1:3" x14ac:dyDescent="0.3">
      <c r="A437" s="87"/>
      <c r="B437" s="87"/>
      <c r="C437" s="87"/>
    </row>
    <row r="438" spans="1:3" x14ac:dyDescent="0.3">
      <c r="A438" s="87"/>
      <c r="B438" s="87"/>
      <c r="C438" s="87"/>
    </row>
    <row r="439" spans="1:3" x14ac:dyDescent="0.3">
      <c r="A439" s="87"/>
      <c r="B439" s="87"/>
      <c r="C439" s="87"/>
    </row>
    <row r="440" spans="1:3" x14ac:dyDescent="0.3">
      <c r="A440" s="87"/>
      <c r="B440" s="87"/>
      <c r="C440" s="87"/>
    </row>
    <row r="441" spans="1:3" x14ac:dyDescent="0.3">
      <c r="A441" s="87"/>
      <c r="B441" s="87"/>
      <c r="C441" s="87"/>
    </row>
    <row r="442" spans="1:3" x14ac:dyDescent="0.3">
      <c r="A442" s="87"/>
      <c r="B442" s="87"/>
      <c r="C442" s="87"/>
    </row>
    <row r="443" spans="1:3" x14ac:dyDescent="0.3">
      <c r="A443" s="87"/>
      <c r="B443" s="87"/>
      <c r="C443" s="87"/>
    </row>
    <row r="444" spans="1:3" x14ac:dyDescent="0.3">
      <c r="A444" s="87"/>
      <c r="B444" s="87"/>
      <c r="C444" s="87"/>
    </row>
    <row r="445" spans="1:3" x14ac:dyDescent="0.3">
      <c r="A445" s="87"/>
      <c r="B445" s="87"/>
      <c r="C445" s="87"/>
    </row>
    <row r="446" spans="1:3" x14ac:dyDescent="0.3">
      <c r="A446" s="87"/>
      <c r="B446" s="87"/>
      <c r="C446" s="87"/>
    </row>
    <row r="447" spans="1:3" x14ac:dyDescent="0.3">
      <c r="A447" s="87"/>
      <c r="B447" s="87"/>
      <c r="C447" s="87"/>
    </row>
    <row r="448" spans="1:3" x14ac:dyDescent="0.3">
      <c r="A448" s="87"/>
      <c r="B448" s="87"/>
      <c r="C448" s="87"/>
    </row>
    <row r="449" spans="1:3" x14ac:dyDescent="0.3">
      <c r="A449" s="87"/>
      <c r="B449" s="87"/>
      <c r="C449" s="87"/>
    </row>
    <row r="450" spans="1:3" x14ac:dyDescent="0.3">
      <c r="A450" s="87"/>
      <c r="B450" s="87"/>
      <c r="C450" s="87"/>
    </row>
    <row r="451" spans="1:3" x14ac:dyDescent="0.3">
      <c r="A451" s="87"/>
      <c r="B451" s="87"/>
      <c r="C451" s="87"/>
    </row>
    <row r="452" spans="1:3" x14ac:dyDescent="0.3">
      <c r="A452" s="87"/>
      <c r="B452" s="87"/>
      <c r="C452" s="87"/>
    </row>
    <row r="453" spans="1:3" x14ac:dyDescent="0.3">
      <c r="A453" s="87"/>
      <c r="B453" s="87"/>
      <c r="C453" s="87"/>
    </row>
    <row r="454" spans="1:3" x14ac:dyDescent="0.3">
      <c r="A454" s="87"/>
      <c r="B454" s="87"/>
      <c r="C454" s="87"/>
    </row>
    <row r="455" spans="1:3" x14ac:dyDescent="0.3">
      <c r="A455" s="87"/>
      <c r="B455" s="87"/>
      <c r="C455" s="87"/>
    </row>
    <row r="456" spans="1:3" x14ac:dyDescent="0.3">
      <c r="A456" s="87"/>
      <c r="B456" s="87"/>
      <c r="C456" s="87"/>
    </row>
    <row r="457" spans="1:3" x14ac:dyDescent="0.3">
      <c r="A457" s="87"/>
      <c r="B457" s="87"/>
      <c r="C457" s="87"/>
    </row>
    <row r="458" spans="1:3" x14ac:dyDescent="0.3">
      <c r="A458" s="87"/>
      <c r="B458" s="87"/>
      <c r="C458" s="87"/>
    </row>
    <row r="459" spans="1:3" x14ac:dyDescent="0.3">
      <c r="A459" s="87"/>
      <c r="B459" s="87"/>
      <c r="C459" s="87"/>
    </row>
    <row r="460" spans="1:3" x14ac:dyDescent="0.3">
      <c r="A460" s="87"/>
      <c r="B460" s="87"/>
      <c r="C460" s="87"/>
    </row>
    <row r="461" spans="1:3" x14ac:dyDescent="0.3">
      <c r="A461" s="87"/>
      <c r="B461" s="87"/>
      <c r="C461" s="87"/>
    </row>
    <row r="462" spans="1:3" x14ac:dyDescent="0.3">
      <c r="A462" s="87"/>
      <c r="B462" s="87"/>
      <c r="C462" s="87"/>
    </row>
    <row r="463" spans="1:3" x14ac:dyDescent="0.3">
      <c r="A463" s="87"/>
      <c r="B463" s="87"/>
      <c r="C463" s="87"/>
    </row>
    <row r="464" spans="1:3" x14ac:dyDescent="0.3">
      <c r="A464" s="87"/>
      <c r="B464" s="87"/>
      <c r="C464" s="87"/>
    </row>
    <row r="465" spans="1:3" x14ac:dyDescent="0.3">
      <c r="A465" s="87"/>
      <c r="B465" s="87"/>
      <c r="C465" s="87"/>
    </row>
    <row r="466" spans="1:3" x14ac:dyDescent="0.3">
      <c r="A466" s="87"/>
      <c r="B466" s="87"/>
      <c r="C466" s="87"/>
    </row>
    <row r="467" spans="1:3" x14ac:dyDescent="0.3">
      <c r="A467" s="87"/>
      <c r="B467" s="87"/>
      <c r="C467" s="87"/>
    </row>
    <row r="468" spans="1:3" x14ac:dyDescent="0.3">
      <c r="A468" s="87"/>
      <c r="B468" s="87"/>
      <c r="C468" s="87"/>
    </row>
    <row r="469" spans="1:3" x14ac:dyDescent="0.3">
      <c r="A469" s="87"/>
      <c r="B469" s="87"/>
      <c r="C469" s="87"/>
    </row>
    <row r="470" spans="1:3" x14ac:dyDescent="0.3">
      <c r="A470" s="87"/>
      <c r="B470" s="87"/>
      <c r="C470" s="87"/>
    </row>
    <row r="471" spans="1:3" x14ac:dyDescent="0.3">
      <c r="A471" s="87"/>
      <c r="B471" s="87"/>
      <c r="C471" s="87"/>
    </row>
    <row r="472" spans="1:3" x14ac:dyDescent="0.3">
      <c r="A472" s="87"/>
      <c r="B472" s="87"/>
      <c r="C472" s="87"/>
    </row>
    <row r="473" spans="1:3" x14ac:dyDescent="0.3">
      <c r="A473" s="87"/>
      <c r="B473" s="87"/>
      <c r="C473" s="87"/>
    </row>
    <row r="474" spans="1:3" x14ac:dyDescent="0.3">
      <c r="A474" s="87"/>
      <c r="B474" s="87"/>
      <c r="C474" s="87"/>
    </row>
    <row r="475" spans="1:3" x14ac:dyDescent="0.3">
      <c r="A475" s="87"/>
      <c r="B475" s="87"/>
      <c r="C475" s="87"/>
    </row>
    <row r="476" spans="1:3" x14ac:dyDescent="0.3">
      <c r="A476" s="87"/>
      <c r="B476" s="87"/>
      <c r="C476" s="87"/>
    </row>
    <row r="477" spans="1:3" x14ac:dyDescent="0.3">
      <c r="A477" s="87"/>
      <c r="B477" s="87"/>
      <c r="C477" s="87"/>
    </row>
    <row r="478" spans="1:3" x14ac:dyDescent="0.3">
      <c r="A478" s="87"/>
      <c r="B478" s="87"/>
      <c r="C478" s="87"/>
    </row>
    <row r="479" spans="1:3" x14ac:dyDescent="0.3">
      <c r="A479" s="87"/>
      <c r="B479" s="87"/>
      <c r="C479" s="87"/>
    </row>
    <row r="480" spans="1:3" x14ac:dyDescent="0.3">
      <c r="A480" s="87"/>
      <c r="B480" s="87"/>
      <c r="C480" s="87"/>
    </row>
    <row r="481" spans="1:3" x14ac:dyDescent="0.3">
      <c r="A481" s="87"/>
      <c r="B481" s="87"/>
      <c r="C481" s="87"/>
    </row>
    <row r="482" spans="1:3" x14ac:dyDescent="0.3">
      <c r="A482" s="87"/>
      <c r="B482" s="87"/>
      <c r="C482" s="87"/>
    </row>
    <row r="483" spans="1:3" x14ac:dyDescent="0.3">
      <c r="A483" s="87"/>
      <c r="B483" s="87"/>
      <c r="C483" s="87"/>
    </row>
    <row r="484" spans="1:3" x14ac:dyDescent="0.3">
      <c r="A484" s="87"/>
      <c r="B484" s="87"/>
      <c r="C484" s="87"/>
    </row>
    <row r="485" spans="1:3" x14ac:dyDescent="0.3">
      <c r="A485" s="87"/>
      <c r="B485" s="87"/>
      <c r="C485" s="87"/>
    </row>
    <row r="486" spans="1:3" x14ac:dyDescent="0.3">
      <c r="A486" s="87"/>
      <c r="B486" s="87"/>
      <c r="C486" s="87"/>
    </row>
    <row r="487" spans="1:3" x14ac:dyDescent="0.3">
      <c r="A487" s="87"/>
      <c r="B487" s="87"/>
      <c r="C487" s="87"/>
    </row>
    <row r="488" spans="1:3" x14ac:dyDescent="0.3">
      <c r="A488" s="87"/>
      <c r="B488" s="87"/>
      <c r="C488" s="87"/>
    </row>
    <row r="489" spans="1:3" x14ac:dyDescent="0.3">
      <c r="A489" s="87"/>
      <c r="B489" s="87"/>
      <c r="C489" s="87"/>
    </row>
    <row r="490" spans="1:3" x14ac:dyDescent="0.3">
      <c r="A490" s="87"/>
      <c r="B490" s="87"/>
      <c r="C490" s="87"/>
    </row>
    <row r="491" spans="1:3" x14ac:dyDescent="0.3">
      <c r="A491" s="87"/>
      <c r="B491" s="87"/>
      <c r="C491" s="87"/>
    </row>
    <row r="492" spans="1:3" x14ac:dyDescent="0.3">
      <c r="A492" s="87"/>
      <c r="B492" s="87"/>
      <c r="C492" s="87"/>
    </row>
    <row r="493" spans="1:3" x14ac:dyDescent="0.3">
      <c r="A493" s="87"/>
      <c r="B493" s="87"/>
      <c r="C493" s="87"/>
    </row>
    <row r="494" spans="1:3" x14ac:dyDescent="0.3">
      <c r="A494" s="87"/>
      <c r="B494" s="87"/>
      <c r="C494" s="87"/>
    </row>
    <row r="495" spans="1:3" x14ac:dyDescent="0.3">
      <c r="A495" s="87"/>
      <c r="B495" s="87"/>
      <c r="C495" s="87"/>
    </row>
    <row r="496" spans="1:3" x14ac:dyDescent="0.3">
      <c r="A496" s="87"/>
      <c r="B496" s="87"/>
      <c r="C496" s="87"/>
    </row>
    <row r="497" spans="1:3" x14ac:dyDescent="0.3">
      <c r="A497" s="87"/>
      <c r="B497" s="87"/>
      <c r="C497" s="87"/>
    </row>
    <row r="498" spans="1:3" x14ac:dyDescent="0.3">
      <c r="A498" s="87"/>
      <c r="B498" s="87"/>
      <c r="C498" s="87"/>
    </row>
    <row r="499" spans="1:3" x14ac:dyDescent="0.3">
      <c r="A499" s="87"/>
      <c r="B499" s="87"/>
      <c r="C499" s="87"/>
    </row>
    <row r="500" spans="1:3" x14ac:dyDescent="0.3">
      <c r="A500" s="87"/>
      <c r="B500" s="87"/>
      <c r="C500" s="87"/>
    </row>
    <row r="501" spans="1:3" x14ac:dyDescent="0.3">
      <c r="A501" s="87"/>
      <c r="B501" s="87"/>
      <c r="C501" s="87"/>
    </row>
    <row r="502" spans="1:3" x14ac:dyDescent="0.3">
      <c r="A502" s="87"/>
      <c r="B502" s="87"/>
      <c r="C502" s="87"/>
    </row>
    <row r="503" spans="1:3" x14ac:dyDescent="0.3">
      <c r="A503" s="87"/>
      <c r="B503" s="87"/>
      <c r="C503" s="87"/>
    </row>
    <row r="504" spans="1:3" x14ac:dyDescent="0.3">
      <c r="A504" s="87"/>
      <c r="B504" s="87"/>
      <c r="C504" s="87"/>
    </row>
    <row r="505" spans="1:3" x14ac:dyDescent="0.3">
      <c r="A505" s="87"/>
      <c r="B505" s="87"/>
      <c r="C505" s="87"/>
    </row>
    <row r="506" spans="1:3" x14ac:dyDescent="0.3">
      <c r="A506" s="87"/>
      <c r="B506" s="87"/>
      <c r="C506" s="87"/>
    </row>
    <row r="507" spans="1:3" x14ac:dyDescent="0.3">
      <c r="A507" s="87"/>
      <c r="B507" s="87"/>
      <c r="C507" s="87"/>
    </row>
    <row r="508" spans="1:3" x14ac:dyDescent="0.3">
      <c r="A508" s="87"/>
      <c r="B508" s="87"/>
      <c r="C508" s="87"/>
    </row>
    <row r="509" spans="1:3" x14ac:dyDescent="0.3">
      <c r="A509" s="87"/>
      <c r="B509" s="87"/>
      <c r="C509" s="87"/>
    </row>
    <row r="510" spans="1:3" x14ac:dyDescent="0.3">
      <c r="A510" s="87"/>
      <c r="B510" s="87"/>
      <c r="C510" s="87"/>
    </row>
    <row r="511" spans="1:3" x14ac:dyDescent="0.3">
      <c r="A511" s="87"/>
      <c r="B511" s="87"/>
      <c r="C511" s="87"/>
    </row>
    <row r="512" spans="1:3" x14ac:dyDescent="0.3">
      <c r="A512" s="87"/>
      <c r="B512" s="87"/>
      <c r="C512" s="87"/>
    </row>
    <row r="513" spans="1:3" x14ac:dyDescent="0.3">
      <c r="A513" s="87"/>
      <c r="B513" s="87"/>
      <c r="C513" s="87"/>
    </row>
    <row r="514" spans="1:3" x14ac:dyDescent="0.3">
      <c r="A514" s="87"/>
      <c r="B514" s="87"/>
      <c r="C514" s="87"/>
    </row>
    <row r="515" spans="1:3" x14ac:dyDescent="0.3">
      <c r="A515" s="87"/>
      <c r="B515" s="87"/>
      <c r="C515" s="87"/>
    </row>
    <row r="516" spans="1:3" x14ac:dyDescent="0.3">
      <c r="A516" s="87"/>
      <c r="B516" s="87"/>
      <c r="C516" s="87"/>
    </row>
    <row r="517" spans="1:3" x14ac:dyDescent="0.3">
      <c r="A517" s="87"/>
      <c r="B517" s="87"/>
      <c r="C517" s="87"/>
    </row>
    <row r="518" spans="1:3" x14ac:dyDescent="0.3">
      <c r="A518" s="87"/>
      <c r="B518" s="87"/>
      <c r="C518" s="87"/>
    </row>
    <row r="519" spans="1:3" x14ac:dyDescent="0.3">
      <c r="A519" s="87"/>
      <c r="B519" s="87"/>
      <c r="C519" s="87"/>
    </row>
    <row r="520" spans="1:3" x14ac:dyDescent="0.3">
      <c r="A520" s="87"/>
      <c r="B520" s="87"/>
      <c r="C520" s="87"/>
    </row>
    <row r="521" spans="1:3" x14ac:dyDescent="0.3">
      <c r="A521" s="87"/>
      <c r="B521" s="87"/>
      <c r="C521" s="87"/>
    </row>
    <row r="522" spans="1:3" x14ac:dyDescent="0.3">
      <c r="A522" s="87"/>
      <c r="B522" s="87"/>
      <c r="C522" s="87"/>
    </row>
    <row r="523" spans="1:3" x14ac:dyDescent="0.3">
      <c r="A523" s="87"/>
      <c r="B523" s="87"/>
      <c r="C523" s="87"/>
    </row>
    <row r="524" spans="1:3" x14ac:dyDescent="0.3">
      <c r="A524" s="87"/>
      <c r="B524" s="87"/>
      <c r="C524" s="87"/>
    </row>
    <row r="525" spans="1:3" x14ac:dyDescent="0.3">
      <c r="A525" s="87"/>
      <c r="B525" s="87"/>
      <c r="C525" s="87"/>
    </row>
    <row r="526" spans="1:3" x14ac:dyDescent="0.3">
      <c r="A526" s="87"/>
      <c r="B526" s="87"/>
      <c r="C526" s="87"/>
    </row>
    <row r="527" spans="1:3" x14ac:dyDescent="0.3">
      <c r="A527" s="87"/>
      <c r="B527" s="87"/>
      <c r="C527" s="87"/>
    </row>
    <row r="528" spans="1:3" x14ac:dyDescent="0.3">
      <c r="A528" s="87"/>
      <c r="B528" s="87"/>
      <c r="C528" s="87"/>
    </row>
  </sheetData>
  <sheetProtection sheet="1" objects="1" scenarios="1"/>
  <protectedRanges>
    <protectedRange sqref="C3:C5 B7:C7 B9:C9 B11:C11 B13:C13 B15:C15 B17:C17" name="Range1"/>
  </protectedRanges>
  <printOptions horizontalCentered="1" verticalCentered="1"/>
  <pageMargins left="0.70866141732283472" right="0.70866141732283472" top="1.3385826771653544" bottom="2.3228346456692917" header="0.31496062992125984" footer="0.31496062992125984"/>
  <pageSetup paperSize="9" scale="83"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Instructions</vt:lpstr>
      <vt:lpstr>Data Collection Form</vt:lpstr>
      <vt:lpstr>Sheet2</vt:lpstr>
      <vt:lpstr>Graphs</vt:lpstr>
      <vt:lpstr>Paper Form</vt:lpstr>
      <vt:lpstr>PDSA Template</vt:lpstr>
      <vt:lpstr>PDSA List</vt:lpstr>
      <vt:lpstr>Graphs!Print_Area</vt:lpstr>
      <vt:lpstr>Instructions!Print_Area</vt:lpstr>
      <vt:lpstr>'Paper Form'!Print_Area</vt:lpstr>
      <vt:lpstr>'PDSA List'!Print_Area</vt:lpstr>
    </vt:vector>
  </TitlesOfParts>
  <Company>healthAlliance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Hutchby (CMDHB)</dc:creator>
  <cp:lastModifiedBy>Sreeja Nair (WDHB)</cp:lastModifiedBy>
  <cp:lastPrinted>2018-02-19T04:01:56Z</cp:lastPrinted>
  <dcterms:created xsi:type="dcterms:W3CDTF">2015-04-21T22:59:07Z</dcterms:created>
  <dcterms:modified xsi:type="dcterms:W3CDTF">2018-10-03T19:48:37Z</dcterms:modified>
</cp:coreProperties>
</file>